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0" yWindow="0" windowWidth="15480" windowHeight="7755" activeTab="0"/>
  </bookViews>
  <sheets>
    <sheet name="Classificação" sheetId="1" r:id="rId1"/>
    <sheet name="Folha1" sheetId="2" r:id="rId2"/>
    <sheet name="Folha2" sheetId="3" r:id="rId3"/>
    <sheet name="Folha3" sheetId="4" r:id="rId4"/>
    <sheet name="Folha4" sheetId="5" r:id="rId5"/>
    <sheet name="Folha5" sheetId="6" r:id="rId6"/>
    <sheet name="Folha6" sheetId="7" r:id="rId7"/>
    <sheet name="Folha7" sheetId="8" r:id="rId8"/>
    <sheet name="Folha8" sheetId="9" r:id="rId9"/>
    <sheet name="Folha9" sheetId="10" r:id="rId10"/>
    <sheet name="Folha10" sheetId="11" r:id="rId11"/>
    <sheet name="Folha11" sheetId="12" r:id="rId12"/>
    <sheet name="Folha12" sheetId="13" r:id="rId13"/>
  </sheets>
  <definedNames>
    <definedName name="_xlnm.Print_Area" localSheetId="0">'Classificação'!$A$1:$J$27</definedName>
  </definedNames>
  <calcPr fullCalcOnLoad="1"/>
</workbook>
</file>

<file path=xl/sharedStrings.xml><?xml version="1.0" encoding="utf-8"?>
<sst xmlns="http://schemas.openxmlformats.org/spreadsheetml/2006/main" count="643" uniqueCount="59">
  <si>
    <t>Nº exercicio</t>
  </si>
  <si>
    <t>Coef.</t>
  </si>
  <si>
    <t>Ponto</t>
  </si>
  <si>
    <t>Nota</t>
  </si>
  <si>
    <t>Andamentos</t>
  </si>
  <si>
    <t>Impulsão</t>
  </si>
  <si>
    <t>Submissão</t>
  </si>
  <si>
    <t>Cavaleiro</t>
  </si>
  <si>
    <t>Total</t>
  </si>
  <si>
    <t>Juiz C</t>
  </si>
  <si>
    <t>Pontuação</t>
  </si>
  <si>
    <t>Classificação</t>
  </si>
  <si>
    <t>Penalização p/ Ditado</t>
  </si>
  <si>
    <t>Total final</t>
  </si>
  <si>
    <t>Penalização</t>
  </si>
  <si>
    <t>Nº Folha</t>
  </si>
  <si>
    <t>Percentagem</t>
  </si>
  <si>
    <t>Máximo</t>
  </si>
  <si>
    <t>Nº FEP/ Cavalo</t>
  </si>
  <si>
    <t>Cavalo</t>
  </si>
  <si>
    <t>Juiz B</t>
  </si>
  <si>
    <t>% Juiz B</t>
  </si>
  <si>
    <t>% Juiz C</t>
  </si>
  <si>
    <t>Nº FEP/ Cavaleiro</t>
  </si>
  <si>
    <t>Juiz H</t>
  </si>
  <si>
    <t>% Juiz H</t>
  </si>
  <si>
    <t>MÉDIA</t>
  </si>
  <si>
    <r>
      <t xml:space="preserve">CEIA </t>
    </r>
    <r>
      <rPr>
        <sz val="11"/>
        <color theme="1"/>
        <rFont val="Calibri"/>
        <family val="2"/>
      </rPr>
      <t>- Centro Equestre Internacional de Alfeizerão</t>
    </r>
  </si>
  <si>
    <t>Est. Nacinal 8 - Km 89 - Quinta da Mota</t>
  </si>
  <si>
    <t>J Taça Portugal   14  e  15 Março</t>
  </si>
  <si>
    <t>Classificação - C1</t>
  </si>
  <si>
    <t>Sábado  14/03</t>
  </si>
  <si>
    <t>JOÃO CASTELÃO</t>
  </si>
  <si>
    <t>MIGUEL MAGALHÃES</t>
  </si>
  <si>
    <t>CAPOTE SARAMUNHEIRO</t>
  </si>
  <si>
    <t>JOSÉ CARITA CEBOLA</t>
  </si>
  <si>
    <t>DAMASCO CANEIRA</t>
  </si>
  <si>
    <t>NUNO CHAVES DE ALMEIDA</t>
  </si>
  <si>
    <t>DUQUE DO PINHEIRO</t>
  </si>
  <si>
    <t>DUARTE CARDOSO NOGUEIRA</t>
  </si>
  <si>
    <t>DOURO</t>
  </si>
  <si>
    <t>LILIANA MOURA CARNEIRO</t>
  </si>
  <si>
    <t>BIBI</t>
  </si>
  <si>
    <t>PEDRO VICENTE MENDES</t>
  </si>
  <si>
    <t>DIAMANTE DA BROA</t>
  </si>
  <si>
    <t>NATASCHA GUTH</t>
  </si>
  <si>
    <t>BARTOLOMEU</t>
  </si>
  <si>
    <t>MAGDA MARQUES</t>
  </si>
  <si>
    <t>BIOMUNDO</t>
  </si>
  <si>
    <t>DAMASCO CANICEIRA</t>
  </si>
  <si>
    <t>1º</t>
  </si>
  <si>
    <t>2º</t>
  </si>
  <si>
    <t>5º</t>
  </si>
  <si>
    <t>8º</t>
  </si>
  <si>
    <t>4º</t>
  </si>
  <si>
    <t>3º</t>
  </si>
  <si>
    <t>6º</t>
  </si>
  <si>
    <t>7º</t>
  </si>
  <si>
    <t>DIU C.C.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</si>
</sst>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20"/>
      <color indexed="8"/>
      <name val="Arial Narrow"/>
      <family val="2"/>
    </font>
    <font>
      <sz val="18"/>
      <color indexed="8"/>
      <name val="Arial Narrow"/>
      <family val="2"/>
    </font>
    <font>
      <b/>
      <sz val="16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4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dashed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4" applyNumberFormat="0" applyAlignment="0" applyProtection="0"/>
    <xf numFmtId="0" fontId="37" fillId="0" borderId="5" applyNumberFormat="0" applyFill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8" fillId="27" borderId="0" applyNumberFormat="0" applyBorder="0" applyAlignment="0" applyProtection="0"/>
    <xf numFmtId="0" fontId="39" fillId="28" borderId="4" applyNumberFormat="0" applyAlignment="0" applyProtection="0"/>
    <xf numFmtId="0" fontId="40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0" borderId="0" applyNumberFormat="0" applyBorder="0" applyAlignment="0" applyProtection="0"/>
    <xf numFmtId="0" fontId="1" fillId="31" borderId="6" applyNumberFormat="0" applyFont="0" applyAlignment="0" applyProtection="0"/>
    <xf numFmtId="9" fontId="1" fillId="0" borderId="0" applyFont="0" applyFill="0" applyBorder="0" applyAlignment="0" applyProtection="0"/>
    <xf numFmtId="0" fontId="42" fillId="20" borderId="7" applyNumberFormat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43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2" fillId="33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2" fontId="3" fillId="34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hidden="1"/>
    </xf>
    <xf numFmtId="165" fontId="0" fillId="0" borderId="0" xfId="52" applyNumberFormat="1" applyFont="1" applyAlignment="1" applyProtection="1">
      <alignment horizontal="center"/>
      <protection hidden="1"/>
    </xf>
    <xf numFmtId="0" fontId="6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2" fillId="35" borderId="15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4" fillId="0" borderId="12" xfId="0" applyFont="1" applyBorder="1" applyAlignment="1">
      <alignment horizontal="center"/>
    </xf>
    <xf numFmtId="10" fontId="3" fillId="34" borderId="0" xfId="52" applyNumberFormat="1" applyFont="1" applyFill="1" applyAlignment="1">
      <alignment/>
    </xf>
    <xf numFmtId="10" fontId="3" fillId="35" borderId="19" xfId="52" applyNumberFormat="1" applyFont="1" applyFill="1" applyBorder="1" applyAlignment="1">
      <alignment horizontal="center"/>
    </xf>
    <xf numFmtId="10" fontId="0" fillId="0" borderId="0" xfId="52" applyNumberFormat="1" applyFont="1" applyAlignment="1" applyProtection="1">
      <alignment horizontal="center"/>
      <protection hidden="1"/>
    </xf>
    <xf numFmtId="10" fontId="0" fillId="0" borderId="0" xfId="52" applyNumberFormat="1" applyFont="1" applyAlignment="1" applyProtection="1">
      <alignment horizontal="center"/>
      <protection hidden="1"/>
    </xf>
    <xf numFmtId="10" fontId="0" fillId="0" borderId="0" xfId="0" applyNumberFormat="1" applyAlignment="1" applyProtection="1">
      <alignment horizontal="center"/>
      <protection locked="0"/>
    </xf>
    <xf numFmtId="0" fontId="9" fillId="0" borderId="0" xfId="0" applyFont="1" applyAlignment="1">
      <alignment horizontal="center" vertical="center"/>
    </xf>
    <xf numFmtId="164" fontId="48" fillId="0" borderId="0" xfId="52" applyNumberFormat="1" applyFont="1" applyAlignment="1" applyProtection="1">
      <alignment horizontal="center"/>
      <protection hidden="1"/>
    </xf>
    <xf numFmtId="164" fontId="48" fillId="0" borderId="0" xfId="0" applyNumberFormat="1" applyFont="1" applyAlignment="1" applyProtection="1">
      <alignment horizontal="center"/>
      <protection locked="0"/>
    </xf>
    <xf numFmtId="164" fontId="31" fillId="0" borderId="0" xfId="52" applyNumberFormat="1" applyFont="1" applyAlignment="1" applyProtection="1">
      <alignment horizontal="center"/>
      <protection hidden="1"/>
    </xf>
    <xf numFmtId="165" fontId="48" fillId="0" borderId="0" xfId="52" applyNumberFormat="1" applyFont="1" applyAlignment="1" applyProtection="1">
      <alignment horizontal="center"/>
      <protection hidden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0" fillId="35" borderId="20" xfId="0" applyFill="1" applyBorder="1" applyAlignment="1">
      <alignment horizont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Incorre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</xdr:row>
      <xdr:rowOff>104775</xdr:rowOff>
    </xdr:from>
    <xdr:to>
      <xdr:col>2</xdr:col>
      <xdr:colOff>895350</xdr:colOff>
      <xdr:row>5</xdr:row>
      <xdr:rowOff>200025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95275"/>
          <a:ext cx="14192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1">
    <tabColor rgb="FFC00000"/>
    <pageSetUpPr fitToPage="1"/>
  </sheetPr>
  <dimension ref="B2:I27"/>
  <sheetViews>
    <sheetView tabSelected="1" view="pageBreakPreview" zoomScaleNormal="90" zoomScaleSheetLayoutView="100" zoomScalePageLayoutView="90" workbookViewId="0" topLeftCell="A7">
      <selection activeCell="D15" sqref="D15"/>
    </sheetView>
  </sheetViews>
  <sheetFormatPr defaultColWidth="9.140625" defaultRowHeight="15" outlineLevelCol="1"/>
  <cols>
    <col min="1" max="1" width="5.421875" style="10" customWidth="1"/>
    <col min="2" max="2" width="8.28125" style="11" customWidth="1" outlineLevel="1"/>
    <col min="3" max="3" width="27.28125" style="10" customWidth="1" outlineLevel="1"/>
    <col min="4" max="4" width="24.28125" style="10" customWidth="1" outlineLevel="1"/>
    <col min="5" max="7" width="12.00390625" style="10" customWidth="1" outlineLevel="1"/>
    <col min="8" max="8" width="9.140625" style="10" customWidth="1" outlineLevel="1"/>
    <col min="9" max="9" width="12.28125" style="10" customWidth="1" outlineLevel="1"/>
    <col min="10" max="10" width="3.57421875" style="10" customWidth="1"/>
    <col min="11" max="16384" width="9.140625" style="10" customWidth="1"/>
  </cols>
  <sheetData>
    <row r="2" spans="2:9" ht="15.75">
      <c r="B2" s="37" t="s">
        <v>27</v>
      </c>
      <c r="C2" s="37"/>
      <c r="D2" s="37"/>
      <c r="E2" s="37"/>
      <c r="F2" s="37"/>
      <c r="G2" s="37"/>
      <c r="H2" s="37"/>
      <c r="I2" s="37"/>
    </row>
    <row r="3" spans="2:9" ht="15">
      <c r="B3" s="38" t="s">
        <v>28</v>
      </c>
      <c r="C3" s="38"/>
      <c r="D3" s="38"/>
      <c r="E3" s="38"/>
      <c r="F3" s="38"/>
      <c r="G3" s="38"/>
      <c r="H3" s="38"/>
      <c r="I3" s="38"/>
    </row>
    <row r="4" spans="2:9" ht="15">
      <c r="B4" s="32"/>
      <c r="C4" s="32"/>
      <c r="D4" s="32"/>
      <c r="E4" s="32"/>
      <c r="F4" s="32"/>
      <c r="G4" s="32"/>
      <c r="H4" s="32"/>
      <c r="I4" s="32"/>
    </row>
    <row r="5" spans="2:9" ht="25.5">
      <c r="B5" s="39" t="s">
        <v>29</v>
      </c>
      <c r="C5" s="39"/>
      <c r="D5" s="39"/>
      <c r="E5" s="39"/>
      <c r="F5" s="39"/>
      <c r="G5" s="39"/>
      <c r="H5" s="39"/>
      <c r="I5" s="39"/>
    </row>
    <row r="6" spans="3:7" ht="24.75" customHeight="1">
      <c r="C6" s="37"/>
      <c r="D6" s="37"/>
      <c r="E6" s="37"/>
      <c r="F6" s="37"/>
      <c r="G6" s="37"/>
    </row>
    <row r="7" spans="2:9" ht="23.25">
      <c r="B7" s="40" t="s">
        <v>30</v>
      </c>
      <c r="C7" s="40"/>
      <c r="D7" s="40"/>
      <c r="E7" s="40"/>
      <c r="F7" s="40"/>
      <c r="G7" s="40"/>
      <c r="H7" s="40"/>
      <c r="I7" s="40"/>
    </row>
    <row r="8" spans="3:7" ht="18" customHeight="1">
      <c r="C8" s="20"/>
      <c r="D8" s="21"/>
      <c r="E8" s="21"/>
      <c r="F8" s="21"/>
      <c r="G8" s="21"/>
    </row>
    <row r="9" spans="2:9" ht="20.25">
      <c r="B9" s="41" t="s">
        <v>31</v>
      </c>
      <c r="C9" s="41"/>
      <c r="D9" s="41"/>
      <c r="E9" s="41"/>
      <c r="F9" s="41"/>
      <c r="G9" s="41"/>
      <c r="H9" s="41"/>
      <c r="I9" s="41"/>
    </row>
    <row r="11" ht="15.75" thickBot="1"/>
    <row r="12" spans="2:9" ht="15.75" thickBot="1">
      <c r="B12" s="22" t="s">
        <v>15</v>
      </c>
      <c r="C12" s="23" t="s">
        <v>7</v>
      </c>
      <c r="D12" s="23" t="s">
        <v>19</v>
      </c>
      <c r="E12" s="24" t="s">
        <v>21</v>
      </c>
      <c r="F12" s="24" t="s">
        <v>22</v>
      </c>
      <c r="G12" s="24" t="s">
        <v>25</v>
      </c>
      <c r="H12" s="23" t="s">
        <v>26</v>
      </c>
      <c r="I12" s="25" t="s">
        <v>11</v>
      </c>
    </row>
    <row r="13" spans="2:9" ht="15.75">
      <c r="B13" s="12">
        <v>5</v>
      </c>
      <c r="C13" s="12" t="str">
        <f>+Folha5!C1</f>
        <v>DUARTE CARDOSO NOGUEIRA</v>
      </c>
      <c r="D13" s="12" t="str">
        <f>+Folha5!C2</f>
        <v>DOURO</v>
      </c>
      <c r="E13" s="29">
        <f>+Folha5!E53</f>
        <v>0.6905405405405406</v>
      </c>
      <c r="F13" s="29">
        <f>+Folha5!J53</f>
        <v>0.6716216216216216</v>
      </c>
      <c r="G13" s="30">
        <f>+Folha5!O53</f>
        <v>0.6581081081081082</v>
      </c>
      <c r="H13" s="29">
        <f>+Folha5!H58</f>
        <v>0.6734234234234234</v>
      </c>
      <c r="I13" s="33" t="s">
        <v>50</v>
      </c>
    </row>
    <row r="14" spans="2:9" ht="15.75">
      <c r="B14" s="11">
        <v>2</v>
      </c>
      <c r="C14" s="12" t="str">
        <f>+Folha3!C1</f>
        <v>JOSÉ CARITA CEBOLA</v>
      </c>
      <c r="D14" s="11" t="str">
        <f>+Folha2!C2</f>
        <v>DAMASCO CANICEIRA</v>
      </c>
      <c r="E14" s="31">
        <f>+Folha2!E53</f>
        <v>0.668918918918919</v>
      </c>
      <c r="F14" s="31">
        <f>+Folha2!J53</f>
        <v>0.6621621621621622</v>
      </c>
      <c r="G14" s="31">
        <f>+Folha2!O53</f>
        <v>0.6878378378378378</v>
      </c>
      <c r="H14" s="31">
        <f>+Folha2!H58</f>
        <v>0.672972972972973</v>
      </c>
      <c r="I14" s="34" t="s">
        <v>51</v>
      </c>
    </row>
    <row r="15" spans="2:9" ht="15" customHeight="1">
      <c r="B15" s="12">
        <v>1</v>
      </c>
      <c r="C15" s="12" t="str">
        <f>+Folha1!C1</f>
        <v>JOÃO CASTELÃO</v>
      </c>
      <c r="D15" s="12" t="str">
        <f>+Folha1!C2</f>
        <v>DIU C.C.</v>
      </c>
      <c r="E15" s="29">
        <f>+Folha1!E53</f>
        <v>0.6270270270270271</v>
      </c>
      <c r="F15" s="30">
        <f>+Folha1!J53</f>
        <v>0.6351351351351351</v>
      </c>
      <c r="G15" s="29">
        <f>+Folha1!O53</f>
        <v>0.6391891891891892</v>
      </c>
      <c r="H15" s="29">
        <f>+Folha1!H58</f>
        <v>0.6337837837837837</v>
      </c>
      <c r="I15" s="33" t="s">
        <v>55</v>
      </c>
    </row>
    <row r="16" spans="2:9" ht="15.75">
      <c r="B16" s="11">
        <v>9</v>
      </c>
      <c r="C16" s="12" t="str">
        <f>+Folha9!C1</f>
        <v>MAGDA MARQUES</v>
      </c>
      <c r="D16" s="11" t="str">
        <f>+Folha9!C2</f>
        <v>BIOMUNDO</v>
      </c>
      <c r="E16" s="31">
        <f>+Folha9!E53</f>
        <v>0.6094594594594595</v>
      </c>
      <c r="F16" s="31">
        <f>+Folha9!J53</f>
        <v>0.6513513513513514</v>
      </c>
      <c r="G16" s="31">
        <f>+Folha9!O53</f>
        <v>0.6378378378378379</v>
      </c>
      <c r="H16" s="31">
        <f>+Folha9!H58</f>
        <v>0.6328828828828829</v>
      </c>
      <c r="I16" s="34" t="s">
        <v>54</v>
      </c>
    </row>
    <row r="17" spans="2:9" ht="15.75">
      <c r="B17" s="12">
        <v>8</v>
      </c>
      <c r="C17" s="12" t="str">
        <f>+Folha8!$C$1</f>
        <v>NATASCHA GUTH</v>
      </c>
      <c r="D17" s="12" t="str">
        <f>+Folha8!$C$2</f>
        <v>BARTOLOMEU</v>
      </c>
      <c r="E17" s="30">
        <f>Folha8!E53</f>
        <v>0.6027027027027027</v>
      </c>
      <c r="F17" s="30">
        <f>Folha8!J53</f>
        <v>0.6297297297297297</v>
      </c>
      <c r="G17" s="30">
        <f>Folha8!O53</f>
        <v>0.6243243243243243</v>
      </c>
      <c r="H17" s="30">
        <f>Folha8!H58</f>
        <v>0.6189189189189189</v>
      </c>
      <c r="I17" s="35" t="s">
        <v>52</v>
      </c>
    </row>
    <row r="18" spans="2:9" ht="15.75">
      <c r="B18" s="12">
        <v>10</v>
      </c>
      <c r="C18" s="12" t="str">
        <f>+Folha10!C1</f>
        <v>MIGUEL MAGALHÃES</v>
      </c>
      <c r="D18" s="12" t="str">
        <f>Folha10!C2</f>
        <v>CAPOTE SARAMUNHEIRO</v>
      </c>
      <c r="E18" s="31">
        <f>+Folha10!E53</f>
        <v>0.5932432432432433</v>
      </c>
      <c r="F18" s="31">
        <f>+Folha10!J53</f>
        <v>0.6121621621621621</v>
      </c>
      <c r="G18" s="31">
        <f>+Folha10!O53</f>
        <v>0.6216216216216216</v>
      </c>
      <c r="H18" s="31">
        <f>+Folha10!H58</f>
        <v>0.609009009009009</v>
      </c>
      <c r="I18" s="36" t="s">
        <v>56</v>
      </c>
    </row>
    <row r="19" spans="2:9" ht="15.75">
      <c r="B19" s="11">
        <v>7</v>
      </c>
      <c r="C19" s="11" t="str">
        <f>+Folha7!C1</f>
        <v>PEDRO VICENTE MENDES</v>
      </c>
      <c r="D19" s="11" t="str">
        <f>+Folha7!C2</f>
        <v>DIAMANTE DA BROA</v>
      </c>
      <c r="E19" s="31">
        <f>+Folha7!E53</f>
        <v>0.6081081081081081</v>
      </c>
      <c r="F19" s="31">
        <f>+Folha7!J53</f>
        <v>0.5986486486486486</v>
      </c>
      <c r="G19" s="31">
        <f>+Folha7!O53</f>
        <v>0.5864864864864865</v>
      </c>
      <c r="H19" s="31">
        <f>+Folha7!H58</f>
        <v>0.5977477477477477</v>
      </c>
      <c r="I19" s="34" t="s">
        <v>57</v>
      </c>
    </row>
    <row r="20" spans="2:9" ht="15.75">
      <c r="B20" s="12">
        <v>6</v>
      </c>
      <c r="C20" s="12" t="str">
        <f>+Folha6!C1</f>
        <v>LILIANA MOURA CARNEIRO</v>
      </c>
      <c r="D20" s="12" t="str">
        <f>+Folha6!C2</f>
        <v>BIBI</v>
      </c>
      <c r="E20" s="30">
        <f>+Folha6!E53</f>
        <v>0.5864864864864865</v>
      </c>
      <c r="F20" s="30">
        <f>+Folha6!J53</f>
        <v>0.5945945945945946</v>
      </c>
      <c r="G20" s="30">
        <f>+Folha6!O53</f>
        <v>0.5932432432432433</v>
      </c>
      <c r="H20" s="30">
        <f>+Folha6!H58</f>
        <v>0.5914414414414415</v>
      </c>
      <c r="I20" s="33" t="s">
        <v>53</v>
      </c>
    </row>
    <row r="21" spans="2:9" ht="15">
      <c r="B21" s="12"/>
      <c r="C21" s="12"/>
      <c r="D21" s="12"/>
      <c r="E21" s="31"/>
      <c r="F21" s="31"/>
      <c r="G21" s="31"/>
      <c r="H21" s="31"/>
      <c r="I21" s="13"/>
    </row>
    <row r="22" spans="2:9" ht="15">
      <c r="B22" s="12"/>
      <c r="C22" s="12"/>
      <c r="D22" s="12"/>
      <c r="E22" s="31"/>
      <c r="F22" s="31"/>
      <c r="G22" s="31"/>
      <c r="H22" s="31"/>
      <c r="I22" s="13"/>
    </row>
    <row r="23" spans="2:9" ht="15">
      <c r="B23" s="12"/>
      <c r="C23" s="12"/>
      <c r="D23" s="12"/>
      <c r="E23" s="30"/>
      <c r="F23" s="30"/>
      <c r="G23" s="30"/>
      <c r="H23" s="30"/>
      <c r="I23" s="13"/>
    </row>
    <row r="24" spans="2:9" ht="15">
      <c r="B24" s="12"/>
      <c r="C24" s="12"/>
      <c r="D24" s="12"/>
      <c r="E24" s="30"/>
      <c r="F24" s="30"/>
      <c r="G24" s="30"/>
      <c r="H24" s="30"/>
      <c r="I24" s="13"/>
    </row>
    <row r="25" spans="3:8" ht="15">
      <c r="C25" s="12"/>
      <c r="D25" s="11"/>
      <c r="E25" s="11"/>
      <c r="F25" s="11"/>
      <c r="G25" s="11"/>
      <c r="H25" s="11"/>
    </row>
    <row r="26" spans="3:8" ht="15">
      <c r="C26" s="12"/>
      <c r="D26" s="11"/>
      <c r="E26" s="11"/>
      <c r="F26" s="11"/>
      <c r="G26" s="11"/>
      <c r="H26" s="11"/>
    </row>
    <row r="27" spans="3:8" ht="15">
      <c r="C27" s="11"/>
      <c r="D27" s="11"/>
      <c r="E27" s="11"/>
      <c r="F27" s="11"/>
      <c r="G27" s="11"/>
      <c r="H27" s="11"/>
    </row>
  </sheetData>
  <sheetProtection/>
  <mergeCells count="6">
    <mergeCell ref="B2:I2"/>
    <mergeCell ref="B3:I3"/>
    <mergeCell ref="B5:I5"/>
    <mergeCell ref="B7:I7"/>
    <mergeCell ref="B9:I9"/>
    <mergeCell ref="C6:G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orientation="landscape" paperSize="9" scale="92" r:id="rId3"/>
  <headerFooter>
    <oddHeader>&amp;L&amp;G&amp;R&amp;G</oddHeader>
    <oddFooter>&amp;L__________________________
Juiz H - Camilo Borges
Juiz C - Luis Pedro Machado
Juiz B - Armindo Caixinha</oddFooter>
  </headerFooter>
  <drawing r:id="rId1"/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lha9">
    <tabColor rgb="FFFFC000"/>
    <pageSetUpPr fitToPage="1"/>
  </sheetPr>
  <dimension ref="A1:R58"/>
  <sheetViews>
    <sheetView zoomScale="90" zoomScaleNormal="90" zoomScalePageLayoutView="0" workbookViewId="0" topLeftCell="A1">
      <selection activeCell="M46" sqref="M46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19760</v>
      </c>
      <c r="C1" s="42" t="s">
        <v>47</v>
      </c>
      <c r="D1" s="42"/>
    </row>
    <row r="2" spans="1:4" ht="15">
      <c r="A2" s="14" t="s">
        <v>18</v>
      </c>
      <c r="B2" s="9"/>
      <c r="C2" s="43" t="s">
        <v>48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>
        <v>5</v>
      </c>
      <c r="D7" s="8">
        <v>1</v>
      </c>
      <c r="E7">
        <f>+D7*C7</f>
        <v>5</v>
      </c>
      <c r="G7" s="8">
        <v>1</v>
      </c>
      <c r="H7" s="5">
        <v>6</v>
      </c>
      <c r="I7" s="8">
        <v>1</v>
      </c>
      <c r="J7">
        <f>+I7*H7</f>
        <v>6</v>
      </c>
      <c r="L7" s="8">
        <v>1</v>
      </c>
      <c r="M7" s="5">
        <v>5.5</v>
      </c>
      <c r="N7" s="8">
        <v>1</v>
      </c>
      <c r="O7">
        <f>+N7*M7</f>
        <v>5.5</v>
      </c>
      <c r="R7">
        <v>10</v>
      </c>
    </row>
    <row r="8" spans="2:18" ht="15">
      <c r="B8" s="8">
        <v>2</v>
      </c>
      <c r="C8" s="5">
        <v>7</v>
      </c>
      <c r="D8" s="8">
        <v>1</v>
      </c>
      <c r="E8">
        <f aca="true" t="shared" si="0" ref="E8:E41">+D8*C8</f>
        <v>7</v>
      </c>
      <c r="G8" s="8">
        <v>2</v>
      </c>
      <c r="H8" s="5">
        <v>7</v>
      </c>
      <c r="I8" s="8">
        <v>1</v>
      </c>
      <c r="J8">
        <f aca="true" t="shared" si="1" ref="J8:J41">+I8*H8</f>
        <v>7</v>
      </c>
      <c r="L8" s="8">
        <v>2</v>
      </c>
      <c r="M8" s="5">
        <v>7</v>
      </c>
      <c r="N8" s="8">
        <v>1</v>
      </c>
      <c r="O8">
        <f aca="true" t="shared" si="2" ref="O8:O41">+N8*M8</f>
        <v>7</v>
      </c>
      <c r="R8">
        <v>10</v>
      </c>
    </row>
    <row r="9" spans="2:18" ht="15">
      <c r="B9" s="8">
        <v>3</v>
      </c>
      <c r="C9" s="5">
        <v>6</v>
      </c>
      <c r="D9" s="8">
        <v>1</v>
      </c>
      <c r="E9">
        <f t="shared" si="0"/>
        <v>6</v>
      </c>
      <c r="G9" s="8">
        <v>3</v>
      </c>
      <c r="H9" s="5">
        <v>7.5</v>
      </c>
      <c r="I9" s="8">
        <v>1</v>
      </c>
      <c r="J9">
        <f t="shared" si="1"/>
        <v>7.5</v>
      </c>
      <c r="L9" s="8">
        <v>3</v>
      </c>
      <c r="M9" s="5">
        <v>7</v>
      </c>
      <c r="N9" s="8">
        <v>1</v>
      </c>
      <c r="O9">
        <f t="shared" si="2"/>
        <v>7</v>
      </c>
      <c r="R9">
        <v>10</v>
      </c>
    </row>
    <row r="10" spans="2:18" ht="15">
      <c r="B10" s="8">
        <v>4</v>
      </c>
      <c r="C10" s="5">
        <v>6</v>
      </c>
      <c r="D10" s="8">
        <v>1</v>
      </c>
      <c r="E10">
        <f t="shared" si="0"/>
        <v>6</v>
      </c>
      <c r="G10" s="8">
        <v>4</v>
      </c>
      <c r="H10" s="5">
        <v>7</v>
      </c>
      <c r="I10" s="8">
        <v>1</v>
      </c>
      <c r="J10">
        <f t="shared" si="1"/>
        <v>7</v>
      </c>
      <c r="L10" s="8">
        <v>4</v>
      </c>
      <c r="M10" s="5">
        <v>6</v>
      </c>
      <c r="N10" s="8">
        <v>1</v>
      </c>
      <c r="O10">
        <f t="shared" si="2"/>
        <v>6</v>
      </c>
      <c r="R10">
        <v>10</v>
      </c>
    </row>
    <row r="11" spans="2:18" ht="15">
      <c r="B11" s="8">
        <v>5</v>
      </c>
      <c r="C11" s="5">
        <v>7</v>
      </c>
      <c r="D11" s="8">
        <v>1</v>
      </c>
      <c r="E11">
        <f t="shared" si="0"/>
        <v>7</v>
      </c>
      <c r="G11" s="8">
        <v>5</v>
      </c>
      <c r="H11" s="5">
        <v>7</v>
      </c>
      <c r="I11" s="8">
        <v>1</v>
      </c>
      <c r="J11">
        <f t="shared" si="1"/>
        <v>7</v>
      </c>
      <c r="L11" s="8">
        <v>5</v>
      </c>
      <c r="M11" s="5">
        <v>6.5</v>
      </c>
      <c r="N11" s="8">
        <v>1</v>
      </c>
      <c r="O11">
        <f t="shared" si="2"/>
        <v>6.5</v>
      </c>
      <c r="R11">
        <v>10</v>
      </c>
    </row>
    <row r="12" spans="2:18" ht="15">
      <c r="B12" s="8">
        <v>6</v>
      </c>
      <c r="C12" s="5">
        <v>5</v>
      </c>
      <c r="D12" s="8">
        <v>1</v>
      </c>
      <c r="E12">
        <f t="shared" si="0"/>
        <v>5</v>
      </c>
      <c r="G12" s="8">
        <v>6</v>
      </c>
      <c r="H12" s="5">
        <v>5</v>
      </c>
      <c r="I12" s="8">
        <v>1</v>
      </c>
      <c r="J12">
        <f t="shared" si="1"/>
        <v>5</v>
      </c>
      <c r="L12" s="8">
        <v>6</v>
      </c>
      <c r="M12" s="5">
        <v>4.5</v>
      </c>
      <c r="N12" s="8">
        <v>1</v>
      </c>
      <c r="O12">
        <f t="shared" si="2"/>
        <v>4.5</v>
      </c>
      <c r="R12">
        <v>10</v>
      </c>
    </row>
    <row r="13" spans="2:18" ht="15">
      <c r="B13" s="8">
        <v>7</v>
      </c>
      <c r="C13" s="5">
        <v>6</v>
      </c>
      <c r="D13" s="8">
        <v>1</v>
      </c>
      <c r="E13">
        <f t="shared" si="0"/>
        <v>6</v>
      </c>
      <c r="G13" s="8">
        <v>7</v>
      </c>
      <c r="H13" s="5">
        <v>6.5</v>
      </c>
      <c r="I13" s="8">
        <v>1</v>
      </c>
      <c r="J13">
        <f t="shared" si="1"/>
        <v>6.5</v>
      </c>
      <c r="L13" s="8">
        <v>7</v>
      </c>
      <c r="M13" s="5">
        <v>6.5</v>
      </c>
      <c r="N13" s="8">
        <v>1</v>
      </c>
      <c r="O13">
        <f t="shared" si="2"/>
        <v>6.5</v>
      </c>
      <c r="R13">
        <v>10</v>
      </c>
    </row>
    <row r="14" spans="2:18" ht="15">
      <c r="B14" s="8">
        <v>8</v>
      </c>
      <c r="C14" s="5">
        <v>6</v>
      </c>
      <c r="D14" s="8">
        <v>1</v>
      </c>
      <c r="E14">
        <f t="shared" si="0"/>
        <v>6</v>
      </c>
      <c r="G14" s="8">
        <v>8</v>
      </c>
      <c r="H14" s="5">
        <v>7.5</v>
      </c>
      <c r="I14" s="8">
        <v>1</v>
      </c>
      <c r="J14">
        <f t="shared" si="1"/>
        <v>7.5</v>
      </c>
      <c r="L14" s="8">
        <v>8</v>
      </c>
      <c r="M14" s="5">
        <v>7</v>
      </c>
      <c r="N14" s="8">
        <v>1</v>
      </c>
      <c r="O14">
        <f t="shared" si="2"/>
        <v>7</v>
      </c>
      <c r="R14">
        <v>10</v>
      </c>
    </row>
    <row r="15" spans="2:18" ht="15">
      <c r="B15" s="8">
        <v>9</v>
      </c>
      <c r="C15" s="5">
        <v>6</v>
      </c>
      <c r="D15" s="8">
        <v>1</v>
      </c>
      <c r="E15">
        <f t="shared" si="0"/>
        <v>6</v>
      </c>
      <c r="G15" s="8">
        <v>9</v>
      </c>
      <c r="H15" s="5">
        <v>6.5</v>
      </c>
      <c r="I15" s="8">
        <v>1</v>
      </c>
      <c r="J15">
        <f t="shared" si="1"/>
        <v>6.5</v>
      </c>
      <c r="L15" s="8">
        <v>9</v>
      </c>
      <c r="M15" s="5">
        <v>7</v>
      </c>
      <c r="N15" s="8">
        <v>1</v>
      </c>
      <c r="O15">
        <f t="shared" si="2"/>
        <v>7</v>
      </c>
      <c r="R15">
        <v>10</v>
      </c>
    </row>
    <row r="16" spans="2:18" ht="15">
      <c r="B16" s="8">
        <v>10</v>
      </c>
      <c r="C16" s="5">
        <v>7</v>
      </c>
      <c r="D16" s="8">
        <v>1</v>
      </c>
      <c r="E16">
        <f t="shared" si="0"/>
        <v>7</v>
      </c>
      <c r="G16" s="8">
        <v>10</v>
      </c>
      <c r="H16" s="5">
        <v>6</v>
      </c>
      <c r="I16" s="8">
        <v>1</v>
      </c>
      <c r="J16">
        <f t="shared" si="1"/>
        <v>6</v>
      </c>
      <c r="L16" s="8">
        <v>10</v>
      </c>
      <c r="M16" s="5">
        <v>7</v>
      </c>
      <c r="N16" s="8">
        <v>1</v>
      </c>
      <c r="O16">
        <f t="shared" si="2"/>
        <v>7</v>
      </c>
      <c r="R16">
        <v>10</v>
      </c>
    </row>
    <row r="17" spans="2:18" ht="15">
      <c r="B17" s="8">
        <v>11</v>
      </c>
      <c r="C17" s="5">
        <v>6</v>
      </c>
      <c r="D17" s="8">
        <v>2</v>
      </c>
      <c r="E17">
        <f t="shared" si="0"/>
        <v>12</v>
      </c>
      <c r="G17" s="8">
        <v>11</v>
      </c>
      <c r="H17" s="5">
        <v>7</v>
      </c>
      <c r="I17" s="8">
        <v>2</v>
      </c>
      <c r="J17">
        <f t="shared" si="1"/>
        <v>14</v>
      </c>
      <c r="L17" s="8">
        <v>11</v>
      </c>
      <c r="M17" s="5">
        <v>6.5</v>
      </c>
      <c r="N17" s="8">
        <v>2</v>
      </c>
      <c r="O17">
        <f t="shared" si="2"/>
        <v>13</v>
      </c>
      <c r="R17">
        <v>10</v>
      </c>
    </row>
    <row r="18" spans="2:18" ht="15">
      <c r="B18" s="8">
        <v>12</v>
      </c>
      <c r="C18" s="5">
        <v>6</v>
      </c>
      <c r="D18" s="8">
        <v>2</v>
      </c>
      <c r="E18">
        <f t="shared" si="0"/>
        <v>12</v>
      </c>
      <c r="G18" s="8">
        <v>12</v>
      </c>
      <c r="H18" s="5">
        <v>7</v>
      </c>
      <c r="I18" s="8">
        <v>2</v>
      </c>
      <c r="J18">
        <f t="shared" si="1"/>
        <v>14</v>
      </c>
      <c r="L18" s="8">
        <v>12</v>
      </c>
      <c r="M18" s="5">
        <v>6.5</v>
      </c>
      <c r="N18" s="8">
        <v>2</v>
      </c>
      <c r="O18">
        <f t="shared" si="2"/>
        <v>13</v>
      </c>
      <c r="R18">
        <v>10</v>
      </c>
    </row>
    <row r="19" spans="2:18" ht="15">
      <c r="B19" s="8">
        <v>13</v>
      </c>
      <c r="C19" s="5">
        <v>7</v>
      </c>
      <c r="D19" s="8">
        <v>1</v>
      </c>
      <c r="E19">
        <f t="shared" si="0"/>
        <v>7</v>
      </c>
      <c r="G19" s="8">
        <v>13</v>
      </c>
      <c r="H19" s="5">
        <v>6.5</v>
      </c>
      <c r="I19" s="8">
        <v>1</v>
      </c>
      <c r="J19">
        <f t="shared" si="1"/>
        <v>6.5</v>
      </c>
      <c r="L19" s="8">
        <v>13</v>
      </c>
      <c r="M19" s="5">
        <v>6</v>
      </c>
      <c r="N19" s="8">
        <v>1</v>
      </c>
      <c r="O19">
        <f t="shared" si="2"/>
        <v>6</v>
      </c>
      <c r="R19">
        <v>10</v>
      </c>
    </row>
    <row r="20" spans="2:15" ht="15">
      <c r="B20" s="8">
        <v>14</v>
      </c>
      <c r="C20" s="5">
        <v>5</v>
      </c>
      <c r="D20" s="8">
        <v>2</v>
      </c>
      <c r="E20">
        <f t="shared" si="0"/>
        <v>10</v>
      </c>
      <c r="G20" s="8">
        <v>14</v>
      </c>
      <c r="H20" s="5">
        <v>4.5</v>
      </c>
      <c r="I20" s="8">
        <v>2</v>
      </c>
      <c r="J20">
        <f t="shared" si="1"/>
        <v>9</v>
      </c>
      <c r="L20" s="8">
        <v>14</v>
      </c>
      <c r="M20" s="5">
        <v>4</v>
      </c>
      <c r="N20" s="8">
        <v>2</v>
      </c>
      <c r="O20">
        <f t="shared" si="2"/>
        <v>8</v>
      </c>
    </row>
    <row r="21" spans="2:15" ht="15">
      <c r="B21" s="8">
        <v>15</v>
      </c>
      <c r="C21" s="5">
        <v>6</v>
      </c>
      <c r="D21" s="8">
        <v>1</v>
      </c>
      <c r="E21">
        <f t="shared" si="0"/>
        <v>6</v>
      </c>
      <c r="G21" s="8">
        <v>15</v>
      </c>
      <c r="H21" s="5">
        <v>7</v>
      </c>
      <c r="I21" s="8">
        <v>1</v>
      </c>
      <c r="J21">
        <f t="shared" si="1"/>
        <v>7</v>
      </c>
      <c r="L21" s="8">
        <v>15</v>
      </c>
      <c r="M21" s="5">
        <v>6.5</v>
      </c>
      <c r="N21" s="8">
        <v>1</v>
      </c>
      <c r="O21">
        <f t="shared" si="2"/>
        <v>6.5</v>
      </c>
    </row>
    <row r="22" spans="2:15" ht="15">
      <c r="B22" s="8">
        <v>16</v>
      </c>
      <c r="C22" s="5">
        <v>6.5</v>
      </c>
      <c r="D22" s="8">
        <v>1</v>
      </c>
      <c r="E22">
        <f t="shared" si="0"/>
        <v>6.5</v>
      </c>
      <c r="G22" s="8">
        <v>16</v>
      </c>
      <c r="H22" s="5">
        <v>6</v>
      </c>
      <c r="I22" s="8">
        <v>1</v>
      </c>
      <c r="J22">
        <f t="shared" si="1"/>
        <v>6</v>
      </c>
      <c r="L22" s="8">
        <v>16</v>
      </c>
      <c r="M22" s="5">
        <v>6.5</v>
      </c>
      <c r="N22" s="8">
        <v>1</v>
      </c>
      <c r="O22">
        <f t="shared" si="2"/>
        <v>6.5</v>
      </c>
    </row>
    <row r="23" spans="2:15" ht="15">
      <c r="B23" s="8">
        <v>17</v>
      </c>
      <c r="C23" s="5">
        <v>6.5</v>
      </c>
      <c r="D23" s="8">
        <v>1</v>
      </c>
      <c r="E23">
        <f t="shared" si="0"/>
        <v>6.5</v>
      </c>
      <c r="G23" s="8">
        <v>17</v>
      </c>
      <c r="H23" s="5">
        <v>6.5</v>
      </c>
      <c r="I23" s="8">
        <v>1</v>
      </c>
      <c r="J23">
        <f t="shared" si="1"/>
        <v>6.5</v>
      </c>
      <c r="L23" s="8">
        <v>17</v>
      </c>
      <c r="M23" s="5">
        <v>6.5</v>
      </c>
      <c r="N23" s="8">
        <v>1</v>
      </c>
      <c r="O23">
        <f t="shared" si="2"/>
        <v>6.5</v>
      </c>
    </row>
    <row r="24" spans="2:18" ht="15">
      <c r="B24" s="8">
        <v>18</v>
      </c>
      <c r="C24" s="5">
        <v>7</v>
      </c>
      <c r="D24" s="8">
        <v>2</v>
      </c>
      <c r="E24">
        <f t="shared" si="0"/>
        <v>14</v>
      </c>
      <c r="G24" s="8">
        <v>18</v>
      </c>
      <c r="H24" s="5">
        <v>7</v>
      </c>
      <c r="I24" s="8">
        <v>2</v>
      </c>
      <c r="J24">
        <f t="shared" si="1"/>
        <v>14</v>
      </c>
      <c r="L24" s="8">
        <v>18</v>
      </c>
      <c r="M24" s="5">
        <v>7</v>
      </c>
      <c r="N24" s="8">
        <v>2</v>
      </c>
      <c r="O24">
        <f t="shared" si="2"/>
        <v>14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>
        <v>7</v>
      </c>
      <c r="D37" s="4">
        <v>2</v>
      </c>
      <c r="E37">
        <f t="shared" si="0"/>
        <v>14</v>
      </c>
      <c r="G37" s="4">
        <v>19</v>
      </c>
      <c r="H37" s="5">
        <v>6.5</v>
      </c>
      <c r="I37" s="4">
        <v>2</v>
      </c>
      <c r="J37">
        <f t="shared" si="1"/>
        <v>13</v>
      </c>
      <c r="L37" s="4">
        <v>19</v>
      </c>
      <c r="M37" s="5">
        <v>6.5</v>
      </c>
      <c r="N37" s="4">
        <v>2</v>
      </c>
      <c r="O37">
        <f t="shared" si="2"/>
        <v>13</v>
      </c>
    </row>
    <row r="38" spans="2:15" ht="15">
      <c r="B38" s="4">
        <v>20</v>
      </c>
      <c r="C38" s="5">
        <v>6</v>
      </c>
      <c r="D38" s="4">
        <v>1</v>
      </c>
      <c r="E38">
        <f t="shared" si="0"/>
        <v>6</v>
      </c>
      <c r="G38" s="4">
        <v>20</v>
      </c>
      <c r="H38" s="5">
        <v>6.5</v>
      </c>
      <c r="I38" s="4">
        <v>1</v>
      </c>
      <c r="J38">
        <f t="shared" si="1"/>
        <v>6.5</v>
      </c>
      <c r="L38" s="4">
        <v>20</v>
      </c>
      <c r="M38" s="5">
        <v>6.5</v>
      </c>
      <c r="N38" s="4">
        <v>1</v>
      </c>
      <c r="O38">
        <f t="shared" si="2"/>
        <v>6.5</v>
      </c>
    </row>
    <row r="39" spans="2:15" ht="15">
      <c r="B39" s="4">
        <v>21</v>
      </c>
      <c r="C39" s="5">
        <v>6</v>
      </c>
      <c r="D39" s="4">
        <v>1</v>
      </c>
      <c r="E39">
        <f t="shared" si="0"/>
        <v>6</v>
      </c>
      <c r="G39" s="4">
        <v>21</v>
      </c>
      <c r="H39" s="5">
        <v>6.5</v>
      </c>
      <c r="I39" s="4">
        <v>1</v>
      </c>
      <c r="J39">
        <f t="shared" si="1"/>
        <v>6.5</v>
      </c>
      <c r="L39" s="4">
        <v>21</v>
      </c>
      <c r="M39" s="5">
        <v>7</v>
      </c>
      <c r="N39" s="4">
        <v>1</v>
      </c>
      <c r="O39">
        <f t="shared" si="2"/>
        <v>7</v>
      </c>
    </row>
    <row r="40" spans="2:15" ht="15">
      <c r="B40" s="4">
        <v>22</v>
      </c>
      <c r="C40" s="5">
        <v>6</v>
      </c>
      <c r="D40" s="4">
        <v>2</v>
      </c>
      <c r="E40">
        <f t="shared" si="0"/>
        <v>12</v>
      </c>
      <c r="G40" s="4">
        <v>22</v>
      </c>
      <c r="H40" s="5">
        <v>6.5</v>
      </c>
      <c r="I40" s="4">
        <v>2</v>
      </c>
      <c r="J40">
        <f t="shared" si="1"/>
        <v>13</v>
      </c>
      <c r="L40" s="4">
        <v>22</v>
      </c>
      <c r="M40" s="5">
        <v>6.5</v>
      </c>
      <c r="N40" s="4">
        <v>2</v>
      </c>
      <c r="O40">
        <f t="shared" si="2"/>
        <v>13</v>
      </c>
    </row>
    <row r="41" spans="2:15" ht="15">
      <c r="B41" s="4">
        <v>23</v>
      </c>
      <c r="C41" s="5">
        <v>6.5</v>
      </c>
      <c r="D41" s="4">
        <v>1</v>
      </c>
      <c r="E41">
        <f t="shared" si="0"/>
        <v>6.5</v>
      </c>
      <c r="G41" s="4">
        <v>23</v>
      </c>
      <c r="H41" s="5">
        <v>7</v>
      </c>
      <c r="I41" s="4">
        <v>1</v>
      </c>
      <c r="J41">
        <f t="shared" si="1"/>
        <v>7</v>
      </c>
      <c r="L41" s="4">
        <v>23</v>
      </c>
      <c r="M41" s="5">
        <v>7</v>
      </c>
      <c r="N41" s="4">
        <v>1</v>
      </c>
      <c r="O41">
        <f t="shared" si="2"/>
        <v>7</v>
      </c>
    </row>
    <row r="42" spans="2:18" ht="15">
      <c r="B42" s="15" t="s">
        <v>4</v>
      </c>
      <c r="C42" s="26">
        <v>6</v>
      </c>
      <c r="D42" s="16">
        <v>2</v>
      </c>
      <c r="E42" s="15">
        <f>+D42*C42</f>
        <v>12</v>
      </c>
      <c r="G42" s="15" t="s">
        <v>4</v>
      </c>
      <c r="H42" s="26">
        <v>7</v>
      </c>
      <c r="I42" s="16">
        <v>2</v>
      </c>
      <c r="J42" s="15">
        <f>+I42*H42</f>
        <v>14</v>
      </c>
      <c r="L42" s="15" t="s">
        <v>4</v>
      </c>
      <c r="M42" s="26">
        <v>6.5</v>
      </c>
      <c r="N42" s="16">
        <v>2</v>
      </c>
      <c r="O42" s="15">
        <f>+N42*M42</f>
        <v>13</v>
      </c>
      <c r="R42">
        <v>10</v>
      </c>
    </row>
    <row r="43" spans="2:18" ht="15">
      <c r="B43" t="s">
        <v>5</v>
      </c>
      <c r="C43" s="5">
        <v>6</v>
      </c>
      <c r="D43" s="8">
        <v>2</v>
      </c>
      <c r="E43">
        <f>+D43*C43</f>
        <v>12</v>
      </c>
      <c r="G43" t="s">
        <v>5</v>
      </c>
      <c r="H43" s="5">
        <v>6.5</v>
      </c>
      <c r="I43" s="8">
        <v>2</v>
      </c>
      <c r="J43">
        <f>+I43*H43</f>
        <v>13</v>
      </c>
      <c r="L43" t="s">
        <v>5</v>
      </c>
      <c r="M43" s="5">
        <v>7</v>
      </c>
      <c r="N43" s="8">
        <v>2</v>
      </c>
      <c r="O43">
        <f>+N43*M43</f>
        <v>14</v>
      </c>
      <c r="R43">
        <v>10</v>
      </c>
    </row>
    <row r="44" spans="2:18" ht="15">
      <c r="B44" t="s">
        <v>6</v>
      </c>
      <c r="C44" s="5">
        <v>6</v>
      </c>
      <c r="D44" s="8">
        <v>2</v>
      </c>
      <c r="E44">
        <f>+D44*C44</f>
        <v>12</v>
      </c>
      <c r="G44" t="s">
        <v>6</v>
      </c>
      <c r="H44" s="5">
        <v>6.5</v>
      </c>
      <c r="I44" s="8">
        <v>2</v>
      </c>
      <c r="J44">
        <f>+I44*H44</f>
        <v>13</v>
      </c>
      <c r="L44" t="s">
        <v>6</v>
      </c>
      <c r="M44" s="5">
        <v>6.5</v>
      </c>
      <c r="N44" s="8">
        <v>2</v>
      </c>
      <c r="O44">
        <f>+N44*M44</f>
        <v>13</v>
      </c>
      <c r="R44">
        <v>10</v>
      </c>
    </row>
    <row r="45" spans="2:18" ht="15">
      <c r="B45" t="s">
        <v>7</v>
      </c>
      <c r="C45" s="5">
        <v>6</v>
      </c>
      <c r="D45" s="8">
        <v>2</v>
      </c>
      <c r="E45">
        <f>+D45*C45</f>
        <v>12</v>
      </c>
      <c r="G45" t="s">
        <v>7</v>
      </c>
      <c r="H45" s="5">
        <v>7</v>
      </c>
      <c r="I45" s="8">
        <v>2</v>
      </c>
      <c r="J45">
        <f>+I45*H45</f>
        <v>14</v>
      </c>
      <c r="L45" t="s">
        <v>7</v>
      </c>
      <c r="M45" s="5">
        <v>7</v>
      </c>
      <c r="N45" s="8">
        <v>2</v>
      </c>
      <c r="O45">
        <f>+N45*M45</f>
        <v>14</v>
      </c>
      <c r="R45">
        <v>10</v>
      </c>
    </row>
    <row r="46" spans="2:15" ht="15">
      <c r="B46" s="1" t="s">
        <v>8</v>
      </c>
      <c r="C46" s="2">
        <f>+SUM(C42:C45,C7:C36)</f>
        <v>135</v>
      </c>
      <c r="D46" s="2"/>
      <c r="E46" s="2">
        <f>+SUM(E42:E45,E7:E41)</f>
        <v>227.5</v>
      </c>
      <c r="G46" s="1" t="s">
        <v>8</v>
      </c>
      <c r="H46" s="2">
        <f>+SUM(H42:H45,H7:H36)</f>
        <v>144.5</v>
      </c>
      <c r="I46" s="2"/>
      <c r="J46" s="2">
        <f>+SUM(J42:J45,J7:J41)</f>
        <v>243</v>
      </c>
      <c r="L46" s="1" t="s">
        <v>8</v>
      </c>
      <c r="M46" s="2">
        <f>+SUM(M42:M45,M7:M36)</f>
        <v>140.5</v>
      </c>
      <c r="N46" s="2"/>
      <c r="O46" s="2">
        <f>+SUM(O42:O45,O7:O41)</f>
        <v>238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5" ht="15">
      <c r="C49" s="7" t="s">
        <v>14</v>
      </c>
      <c r="D49" s="7"/>
      <c r="E49">
        <v>2</v>
      </c>
      <c r="H49" s="7" t="s">
        <v>14</v>
      </c>
      <c r="I49" s="7"/>
      <c r="J49">
        <v>2</v>
      </c>
      <c r="M49" s="7" t="s">
        <v>14</v>
      </c>
      <c r="N49" s="7"/>
      <c r="O49">
        <v>2</v>
      </c>
    </row>
    <row r="50" spans="3:15" ht="15">
      <c r="C50" s="7" t="s">
        <v>13</v>
      </c>
      <c r="D50" s="7"/>
      <c r="E50" s="6">
        <f>E46-E48-E49</f>
        <v>225.5</v>
      </c>
      <c r="H50" s="7" t="s">
        <v>13</v>
      </c>
      <c r="I50" s="7"/>
      <c r="J50" s="6">
        <f>J46-J48-J49</f>
        <v>241</v>
      </c>
      <c r="M50" s="7" t="s">
        <v>13</v>
      </c>
      <c r="N50" s="7"/>
      <c r="O50" s="6">
        <f>O46-O48-O49</f>
        <v>236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0.6094594594594595</v>
      </c>
      <c r="H53" s="7" t="s">
        <v>16</v>
      </c>
      <c r="I53" s="7"/>
      <c r="J53" s="27">
        <f>+J50/J52</f>
        <v>0.6513513513513514</v>
      </c>
      <c r="M53" s="7" t="s">
        <v>16</v>
      </c>
      <c r="N53" s="7"/>
      <c r="O53" s="27">
        <f>+O50/O52</f>
        <v>0.6378378378378379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234.16666666666666</v>
      </c>
    </row>
    <row r="58" spans="7:8" ht="15">
      <c r="G58" s="17" t="s">
        <v>16</v>
      </c>
      <c r="H58" s="28">
        <f>(E53+J53+O53)/3</f>
        <v>0.6328828828828829</v>
      </c>
    </row>
  </sheetData>
  <sheetProtection/>
  <mergeCells count="6">
    <mergeCell ref="C1:D1"/>
    <mergeCell ref="C2:D2"/>
    <mergeCell ref="B4:E4"/>
    <mergeCell ref="G4:J4"/>
    <mergeCell ref="L4:O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9" r:id="rId2"/>
  <headerFooter>
    <oddHeader>&amp;L&amp;G&amp;R&amp;G</oddHeader>
    <oddFooter>&amp;L__________________________
Juiz H -
Juiz C -
Juiz B -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lha11">
    <tabColor rgb="FFFFC000"/>
    <pageSetUpPr fitToPage="1"/>
  </sheetPr>
  <dimension ref="A1:R58"/>
  <sheetViews>
    <sheetView zoomScale="90" zoomScaleNormal="90" zoomScalePageLayoutView="0" workbookViewId="0" topLeftCell="A23">
      <selection activeCell="M46" sqref="M46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1400</v>
      </c>
      <c r="C1" s="42" t="s">
        <v>33</v>
      </c>
      <c r="D1" s="42"/>
    </row>
    <row r="2" spans="1:4" ht="15">
      <c r="A2" s="14" t="s">
        <v>18</v>
      </c>
      <c r="B2" s="9">
        <v>7994</v>
      </c>
      <c r="C2" s="43" t="s">
        <v>34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>
        <v>4</v>
      </c>
      <c r="D7" s="8">
        <v>1</v>
      </c>
      <c r="E7">
        <f>+D7*C7</f>
        <v>4</v>
      </c>
      <c r="G7" s="8">
        <v>1</v>
      </c>
      <c r="H7" s="5">
        <v>5</v>
      </c>
      <c r="I7" s="8">
        <v>1</v>
      </c>
      <c r="J7">
        <f>+I7*H7</f>
        <v>5</v>
      </c>
      <c r="L7" s="8">
        <v>1</v>
      </c>
      <c r="M7" s="5">
        <v>5</v>
      </c>
      <c r="N7" s="8">
        <v>1</v>
      </c>
      <c r="O7">
        <f>+N7*M7</f>
        <v>5</v>
      </c>
      <c r="R7">
        <v>10</v>
      </c>
    </row>
    <row r="8" spans="2:18" ht="15">
      <c r="B8" s="8">
        <v>2</v>
      </c>
      <c r="C8" s="5">
        <v>6</v>
      </c>
      <c r="D8" s="8">
        <v>1</v>
      </c>
      <c r="E8">
        <f aca="true" t="shared" si="0" ref="E8:E41">+D8*C8</f>
        <v>6</v>
      </c>
      <c r="G8" s="8">
        <v>2</v>
      </c>
      <c r="H8" s="5">
        <v>6.5</v>
      </c>
      <c r="I8" s="8">
        <v>1</v>
      </c>
      <c r="J8">
        <f aca="true" t="shared" si="1" ref="J8:J41">+I8*H8</f>
        <v>6.5</v>
      </c>
      <c r="L8" s="8">
        <v>2</v>
      </c>
      <c r="M8" s="5">
        <v>5</v>
      </c>
      <c r="N8" s="8">
        <v>1</v>
      </c>
      <c r="O8">
        <f aca="true" t="shared" si="2" ref="O8:O41">+N8*M8</f>
        <v>5</v>
      </c>
      <c r="R8">
        <v>10</v>
      </c>
    </row>
    <row r="9" spans="2:18" ht="15">
      <c r="B9" s="8">
        <v>3</v>
      </c>
      <c r="C9" s="5">
        <v>5.5</v>
      </c>
      <c r="D9" s="8">
        <v>1</v>
      </c>
      <c r="E9">
        <f t="shared" si="0"/>
        <v>5.5</v>
      </c>
      <c r="G9" s="8">
        <v>3</v>
      </c>
      <c r="H9" s="5">
        <v>5.5</v>
      </c>
      <c r="I9" s="8">
        <v>1</v>
      </c>
      <c r="J9">
        <f t="shared" si="1"/>
        <v>5.5</v>
      </c>
      <c r="L9" s="8">
        <v>3</v>
      </c>
      <c r="M9" s="5">
        <v>6</v>
      </c>
      <c r="N9" s="8">
        <v>1</v>
      </c>
      <c r="O9">
        <f t="shared" si="2"/>
        <v>6</v>
      </c>
      <c r="R9">
        <v>10</v>
      </c>
    </row>
    <row r="10" spans="2:18" ht="15">
      <c r="B10" s="8">
        <v>4</v>
      </c>
      <c r="C10" s="5">
        <v>6</v>
      </c>
      <c r="D10" s="8">
        <v>1</v>
      </c>
      <c r="E10">
        <f t="shared" si="0"/>
        <v>6</v>
      </c>
      <c r="G10" s="8">
        <v>4</v>
      </c>
      <c r="H10" s="5">
        <v>6.5</v>
      </c>
      <c r="I10" s="8">
        <v>1</v>
      </c>
      <c r="J10">
        <f t="shared" si="1"/>
        <v>6.5</v>
      </c>
      <c r="L10" s="8">
        <v>4</v>
      </c>
      <c r="M10" s="5">
        <v>6.5</v>
      </c>
      <c r="N10" s="8">
        <v>1</v>
      </c>
      <c r="O10">
        <f t="shared" si="2"/>
        <v>6.5</v>
      </c>
      <c r="R10">
        <v>10</v>
      </c>
    </row>
    <row r="11" spans="2:18" ht="15">
      <c r="B11" s="8">
        <v>5</v>
      </c>
      <c r="C11" s="5">
        <v>6</v>
      </c>
      <c r="D11" s="8">
        <v>1</v>
      </c>
      <c r="E11">
        <f t="shared" si="0"/>
        <v>6</v>
      </c>
      <c r="G11" s="8">
        <v>5</v>
      </c>
      <c r="H11" s="5">
        <v>6.5</v>
      </c>
      <c r="I11" s="8">
        <v>1</v>
      </c>
      <c r="J11">
        <f t="shared" si="1"/>
        <v>6.5</v>
      </c>
      <c r="L11" s="8">
        <v>5</v>
      </c>
      <c r="M11" s="5">
        <v>6</v>
      </c>
      <c r="N11" s="8">
        <v>1</v>
      </c>
      <c r="O11">
        <f t="shared" si="2"/>
        <v>6</v>
      </c>
      <c r="R11">
        <v>10</v>
      </c>
    </row>
    <row r="12" spans="2:18" ht="15">
      <c r="B12" s="8">
        <v>6</v>
      </c>
      <c r="C12" s="5"/>
      <c r="D12" s="8">
        <v>1</v>
      </c>
      <c r="E12">
        <f t="shared" si="0"/>
        <v>0</v>
      </c>
      <c r="G12" s="8">
        <v>6</v>
      </c>
      <c r="H12" s="5">
        <v>5</v>
      </c>
      <c r="I12" s="8">
        <v>1</v>
      </c>
      <c r="J12">
        <f t="shared" si="1"/>
        <v>5</v>
      </c>
      <c r="L12" s="8">
        <v>6</v>
      </c>
      <c r="M12" s="5">
        <v>6.5</v>
      </c>
      <c r="N12" s="8">
        <v>1</v>
      </c>
      <c r="O12">
        <f t="shared" si="2"/>
        <v>6.5</v>
      </c>
      <c r="R12">
        <v>10</v>
      </c>
    </row>
    <row r="13" spans="2:18" ht="15">
      <c r="B13" s="8">
        <v>7</v>
      </c>
      <c r="C13" s="5">
        <v>6</v>
      </c>
      <c r="D13" s="8">
        <v>1</v>
      </c>
      <c r="E13">
        <f t="shared" si="0"/>
        <v>6</v>
      </c>
      <c r="G13" s="8">
        <v>7</v>
      </c>
      <c r="H13" s="5">
        <v>6</v>
      </c>
      <c r="I13" s="8">
        <v>1</v>
      </c>
      <c r="J13">
        <f t="shared" si="1"/>
        <v>6</v>
      </c>
      <c r="L13" s="8">
        <v>7</v>
      </c>
      <c r="M13" s="5">
        <v>6</v>
      </c>
      <c r="N13" s="8">
        <v>1</v>
      </c>
      <c r="O13">
        <f t="shared" si="2"/>
        <v>6</v>
      </c>
      <c r="R13">
        <v>10</v>
      </c>
    </row>
    <row r="14" spans="2:18" ht="15">
      <c r="B14" s="8">
        <v>8</v>
      </c>
      <c r="C14" s="5">
        <v>6</v>
      </c>
      <c r="D14" s="8">
        <v>1</v>
      </c>
      <c r="E14">
        <f t="shared" si="0"/>
        <v>6</v>
      </c>
      <c r="G14" s="8">
        <v>8</v>
      </c>
      <c r="H14" s="5">
        <v>6.5</v>
      </c>
      <c r="I14" s="8">
        <v>1</v>
      </c>
      <c r="J14">
        <f t="shared" si="1"/>
        <v>6.5</v>
      </c>
      <c r="L14" s="8">
        <v>8</v>
      </c>
      <c r="M14" s="5">
        <v>7</v>
      </c>
      <c r="N14" s="8">
        <v>1</v>
      </c>
      <c r="O14">
        <f t="shared" si="2"/>
        <v>7</v>
      </c>
      <c r="R14">
        <v>10</v>
      </c>
    </row>
    <row r="15" spans="2:18" ht="15">
      <c r="B15" s="8">
        <v>9</v>
      </c>
      <c r="C15" s="5">
        <v>6</v>
      </c>
      <c r="D15" s="8">
        <v>1</v>
      </c>
      <c r="E15">
        <f t="shared" si="0"/>
        <v>6</v>
      </c>
      <c r="G15" s="8">
        <v>9</v>
      </c>
      <c r="H15" s="5">
        <v>7</v>
      </c>
      <c r="I15" s="8">
        <v>1</v>
      </c>
      <c r="J15">
        <f t="shared" si="1"/>
        <v>7</v>
      </c>
      <c r="L15" s="8">
        <v>9</v>
      </c>
      <c r="M15" s="5">
        <v>7</v>
      </c>
      <c r="N15" s="8">
        <v>1</v>
      </c>
      <c r="O15">
        <f t="shared" si="2"/>
        <v>7</v>
      </c>
      <c r="R15">
        <v>10</v>
      </c>
    </row>
    <row r="16" spans="2:18" ht="15">
      <c r="B16" s="8">
        <v>10</v>
      </c>
      <c r="C16" s="5">
        <v>6.5</v>
      </c>
      <c r="D16" s="8">
        <v>1</v>
      </c>
      <c r="E16">
        <f t="shared" si="0"/>
        <v>6.5</v>
      </c>
      <c r="G16" s="8">
        <v>10</v>
      </c>
      <c r="H16" s="5">
        <v>6.5</v>
      </c>
      <c r="I16" s="8">
        <v>1</v>
      </c>
      <c r="J16">
        <f t="shared" si="1"/>
        <v>6.5</v>
      </c>
      <c r="L16" s="8">
        <v>10</v>
      </c>
      <c r="M16" s="5">
        <v>6.5</v>
      </c>
      <c r="N16" s="8">
        <v>1</v>
      </c>
      <c r="O16">
        <f t="shared" si="2"/>
        <v>6.5</v>
      </c>
      <c r="R16">
        <v>10</v>
      </c>
    </row>
    <row r="17" spans="2:18" ht="15">
      <c r="B17" s="8">
        <v>11</v>
      </c>
      <c r="C17" s="5">
        <v>6</v>
      </c>
      <c r="D17" s="8">
        <v>2</v>
      </c>
      <c r="E17">
        <f t="shared" si="0"/>
        <v>12</v>
      </c>
      <c r="G17" s="8">
        <v>11</v>
      </c>
      <c r="H17" s="5">
        <v>6</v>
      </c>
      <c r="I17" s="8">
        <v>2</v>
      </c>
      <c r="J17">
        <f t="shared" si="1"/>
        <v>12</v>
      </c>
      <c r="L17" s="8">
        <v>11</v>
      </c>
      <c r="M17" s="5">
        <v>6.5</v>
      </c>
      <c r="N17" s="8">
        <v>2</v>
      </c>
      <c r="O17">
        <f t="shared" si="2"/>
        <v>13</v>
      </c>
      <c r="R17">
        <v>10</v>
      </c>
    </row>
    <row r="18" spans="2:18" ht="15">
      <c r="B18" s="8">
        <v>12</v>
      </c>
      <c r="C18" s="5">
        <v>5.5</v>
      </c>
      <c r="D18" s="8">
        <v>2</v>
      </c>
      <c r="E18">
        <f t="shared" si="0"/>
        <v>11</v>
      </c>
      <c r="G18" s="8">
        <v>12</v>
      </c>
      <c r="H18" s="5">
        <v>4.5</v>
      </c>
      <c r="I18" s="8">
        <v>2</v>
      </c>
      <c r="J18">
        <f t="shared" si="1"/>
        <v>9</v>
      </c>
      <c r="L18" s="8">
        <v>12</v>
      </c>
      <c r="M18" s="5">
        <v>5</v>
      </c>
      <c r="N18" s="8">
        <v>2</v>
      </c>
      <c r="O18">
        <f t="shared" si="2"/>
        <v>10</v>
      </c>
      <c r="R18">
        <v>10</v>
      </c>
    </row>
    <row r="19" spans="2:18" ht="15">
      <c r="B19" s="8">
        <v>13</v>
      </c>
      <c r="C19" s="5">
        <v>6</v>
      </c>
      <c r="D19" s="8">
        <v>1</v>
      </c>
      <c r="E19">
        <f t="shared" si="0"/>
        <v>6</v>
      </c>
      <c r="G19" s="8">
        <v>13</v>
      </c>
      <c r="H19" s="5">
        <v>6</v>
      </c>
      <c r="I19" s="8">
        <v>1</v>
      </c>
      <c r="J19">
        <f t="shared" si="1"/>
        <v>6</v>
      </c>
      <c r="L19" s="8">
        <v>13</v>
      </c>
      <c r="M19" s="5">
        <v>5</v>
      </c>
      <c r="N19" s="8">
        <v>1</v>
      </c>
      <c r="O19">
        <f t="shared" si="2"/>
        <v>5</v>
      </c>
      <c r="R19">
        <v>10</v>
      </c>
    </row>
    <row r="20" spans="2:15" ht="15">
      <c r="B20" s="8">
        <v>14</v>
      </c>
      <c r="C20" s="5">
        <v>6</v>
      </c>
      <c r="D20" s="8">
        <v>2</v>
      </c>
      <c r="E20">
        <f t="shared" si="0"/>
        <v>12</v>
      </c>
      <c r="G20" s="8">
        <v>14</v>
      </c>
      <c r="H20" s="5">
        <v>5</v>
      </c>
      <c r="I20" s="8">
        <v>2</v>
      </c>
      <c r="J20">
        <f t="shared" si="1"/>
        <v>10</v>
      </c>
      <c r="L20" s="8">
        <v>14</v>
      </c>
      <c r="M20" s="5">
        <v>5</v>
      </c>
      <c r="N20" s="8">
        <v>2</v>
      </c>
      <c r="O20">
        <f t="shared" si="2"/>
        <v>10</v>
      </c>
    </row>
    <row r="21" spans="2:15" ht="15">
      <c r="B21" s="8">
        <v>15</v>
      </c>
      <c r="C21" s="5">
        <v>6</v>
      </c>
      <c r="D21" s="8">
        <v>1</v>
      </c>
      <c r="E21">
        <f t="shared" si="0"/>
        <v>6</v>
      </c>
      <c r="G21" s="8">
        <v>15</v>
      </c>
      <c r="H21" s="5">
        <v>6</v>
      </c>
      <c r="I21" s="8">
        <v>1</v>
      </c>
      <c r="J21">
        <f t="shared" si="1"/>
        <v>6</v>
      </c>
      <c r="L21" s="8">
        <v>15</v>
      </c>
      <c r="M21" s="5">
        <v>6</v>
      </c>
      <c r="N21" s="8">
        <v>1</v>
      </c>
      <c r="O21">
        <f t="shared" si="2"/>
        <v>6</v>
      </c>
    </row>
    <row r="22" spans="2:15" ht="15">
      <c r="B22" s="8">
        <v>16</v>
      </c>
      <c r="C22" s="5">
        <v>6.5</v>
      </c>
      <c r="D22" s="8">
        <v>1</v>
      </c>
      <c r="E22">
        <f t="shared" si="0"/>
        <v>6.5</v>
      </c>
      <c r="G22" s="8">
        <v>16</v>
      </c>
      <c r="H22" s="5">
        <v>6</v>
      </c>
      <c r="I22" s="8">
        <v>1</v>
      </c>
      <c r="J22">
        <f t="shared" si="1"/>
        <v>6</v>
      </c>
      <c r="L22" s="8">
        <v>16</v>
      </c>
      <c r="M22" s="5">
        <v>6.5</v>
      </c>
      <c r="N22" s="8">
        <v>1</v>
      </c>
      <c r="O22">
        <f t="shared" si="2"/>
        <v>6.5</v>
      </c>
    </row>
    <row r="23" spans="2:15" ht="15">
      <c r="B23" s="8">
        <v>17</v>
      </c>
      <c r="C23" s="5">
        <v>7</v>
      </c>
      <c r="D23" s="8">
        <v>1</v>
      </c>
      <c r="E23">
        <f t="shared" si="0"/>
        <v>7</v>
      </c>
      <c r="G23" s="8">
        <v>17</v>
      </c>
      <c r="H23" s="5">
        <v>6</v>
      </c>
      <c r="I23" s="8">
        <v>1</v>
      </c>
      <c r="J23">
        <f t="shared" si="1"/>
        <v>6</v>
      </c>
      <c r="L23" s="8">
        <v>17</v>
      </c>
      <c r="M23" s="5">
        <v>7</v>
      </c>
      <c r="N23" s="8">
        <v>1</v>
      </c>
      <c r="O23">
        <f t="shared" si="2"/>
        <v>7</v>
      </c>
    </row>
    <row r="24" spans="2:18" ht="15">
      <c r="B24" s="8">
        <v>18</v>
      </c>
      <c r="C24" s="5">
        <v>6.5</v>
      </c>
      <c r="D24" s="8">
        <v>2</v>
      </c>
      <c r="E24">
        <f t="shared" si="0"/>
        <v>13</v>
      </c>
      <c r="G24" s="8">
        <v>18</v>
      </c>
      <c r="H24" s="5">
        <v>6.5</v>
      </c>
      <c r="I24" s="8">
        <v>2</v>
      </c>
      <c r="J24">
        <f t="shared" si="1"/>
        <v>13</v>
      </c>
      <c r="L24" s="8">
        <v>18</v>
      </c>
      <c r="M24" s="5">
        <v>6.5</v>
      </c>
      <c r="N24" s="8">
        <v>2</v>
      </c>
      <c r="O24">
        <f t="shared" si="2"/>
        <v>13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>
        <v>6</v>
      </c>
      <c r="D37" s="4">
        <v>2</v>
      </c>
      <c r="E37">
        <f t="shared" si="0"/>
        <v>12</v>
      </c>
      <c r="G37" s="4">
        <v>19</v>
      </c>
      <c r="H37" s="5">
        <v>6.5</v>
      </c>
      <c r="I37" s="4">
        <v>2</v>
      </c>
      <c r="J37">
        <f t="shared" si="1"/>
        <v>13</v>
      </c>
      <c r="L37" s="4">
        <v>19</v>
      </c>
      <c r="M37" s="5">
        <v>6</v>
      </c>
      <c r="N37" s="4">
        <v>2</v>
      </c>
      <c r="O37">
        <f t="shared" si="2"/>
        <v>12</v>
      </c>
    </row>
    <row r="38" spans="2:15" ht="15">
      <c r="B38" s="4">
        <v>20</v>
      </c>
      <c r="C38" s="5">
        <v>7</v>
      </c>
      <c r="D38" s="4">
        <v>1</v>
      </c>
      <c r="E38">
        <f t="shared" si="0"/>
        <v>7</v>
      </c>
      <c r="G38" s="4">
        <v>20</v>
      </c>
      <c r="H38" s="5">
        <v>7</v>
      </c>
      <c r="I38" s="4">
        <v>1</v>
      </c>
      <c r="J38">
        <f t="shared" si="1"/>
        <v>7</v>
      </c>
      <c r="L38" s="4">
        <v>20</v>
      </c>
      <c r="M38" s="5">
        <v>6.5</v>
      </c>
      <c r="N38" s="4">
        <v>1</v>
      </c>
      <c r="O38">
        <f t="shared" si="2"/>
        <v>6.5</v>
      </c>
    </row>
    <row r="39" spans="2:15" ht="15">
      <c r="B39" s="4">
        <v>21</v>
      </c>
      <c r="C39" s="5">
        <v>6</v>
      </c>
      <c r="D39" s="4">
        <v>1</v>
      </c>
      <c r="E39">
        <f t="shared" si="0"/>
        <v>6</v>
      </c>
      <c r="G39" s="4">
        <v>21</v>
      </c>
      <c r="H39" s="5">
        <v>6.5</v>
      </c>
      <c r="I39" s="4">
        <v>1</v>
      </c>
      <c r="J39">
        <f t="shared" si="1"/>
        <v>6.5</v>
      </c>
      <c r="L39" s="4">
        <v>21</v>
      </c>
      <c r="M39" s="5">
        <v>6.5</v>
      </c>
      <c r="N39" s="4">
        <v>1</v>
      </c>
      <c r="O39">
        <f t="shared" si="2"/>
        <v>6.5</v>
      </c>
    </row>
    <row r="40" spans="2:15" ht="15">
      <c r="B40" s="4">
        <v>22</v>
      </c>
      <c r="C40" s="5">
        <v>6</v>
      </c>
      <c r="D40" s="4">
        <v>2</v>
      </c>
      <c r="E40">
        <f t="shared" si="0"/>
        <v>12</v>
      </c>
      <c r="G40" s="4">
        <v>22</v>
      </c>
      <c r="H40" s="5">
        <v>7</v>
      </c>
      <c r="I40" s="4">
        <v>2</v>
      </c>
      <c r="J40">
        <f t="shared" si="1"/>
        <v>14</v>
      </c>
      <c r="L40" s="4">
        <v>22</v>
      </c>
      <c r="M40" s="5">
        <v>7</v>
      </c>
      <c r="N40" s="4">
        <v>2</v>
      </c>
      <c r="O40">
        <f t="shared" si="2"/>
        <v>14</v>
      </c>
    </row>
    <row r="41" spans="2:15" ht="15">
      <c r="B41" s="4">
        <v>23</v>
      </c>
      <c r="C41" s="5">
        <v>7</v>
      </c>
      <c r="D41" s="4">
        <v>1</v>
      </c>
      <c r="E41">
        <f t="shared" si="0"/>
        <v>7</v>
      </c>
      <c r="G41" s="4">
        <v>23</v>
      </c>
      <c r="H41" s="5">
        <v>7</v>
      </c>
      <c r="I41" s="4">
        <v>1</v>
      </c>
      <c r="J41">
        <f t="shared" si="1"/>
        <v>7</v>
      </c>
      <c r="L41" s="4">
        <v>23</v>
      </c>
      <c r="M41" s="5">
        <v>7</v>
      </c>
      <c r="N41" s="4">
        <v>1</v>
      </c>
      <c r="O41">
        <f t="shared" si="2"/>
        <v>7</v>
      </c>
    </row>
    <row r="42" spans="2:18" ht="15">
      <c r="B42" s="15" t="s">
        <v>4</v>
      </c>
      <c r="C42" s="26">
        <v>6</v>
      </c>
      <c r="D42" s="16">
        <v>2</v>
      </c>
      <c r="E42" s="15">
        <f>+D42*C42</f>
        <v>12</v>
      </c>
      <c r="G42" s="15" t="s">
        <v>4</v>
      </c>
      <c r="H42" s="26">
        <v>6.5</v>
      </c>
      <c r="I42" s="16">
        <v>2</v>
      </c>
      <c r="J42" s="15">
        <f>+I42*H42</f>
        <v>13</v>
      </c>
      <c r="L42" s="15" t="s">
        <v>4</v>
      </c>
      <c r="M42" s="26">
        <v>6.5</v>
      </c>
      <c r="N42" s="16">
        <v>2</v>
      </c>
      <c r="O42" s="15">
        <f>+N42*M42</f>
        <v>13</v>
      </c>
      <c r="R42">
        <v>10</v>
      </c>
    </row>
    <row r="43" spans="2:18" ht="15">
      <c r="B43" t="s">
        <v>5</v>
      </c>
      <c r="C43" s="5">
        <v>6</v>
      </c>
      <c r="D43" s="8">
        <v>2</v>
      </c>
      <c r="E43">
        <f>+D43*C43</f>
        <v>12</v>
      </c>
      <c r="G43" t="s">
        <v>5</v>
      </c>
      <c r="H43" s="5">
        <v>6</v>
      </c>
      <c r="I43" s="8">
        <v>2</v>
      </c>
      <c r="J43">
        <f>+I43*H43</f>
        <v>12</v>
      </c>
      <c r="L43" t="s">
        <v>5</v>
      </c>
      <c r="M43" s="5">
        <v>6</v>
      </c>
      <c r="N43" s="8">
        <v>2</v>
      </c>
      <c r="O43">
        <f>+N43*M43</f>
        <v>12</v>
      </c>
      <c r="R43">
        <v>10</v>
      </c>
    </row>
    <row r="44" spans="2:18" ht="15">
      <c r="B44" t="s">
        <v>6</v>
      </c>
      <c r="C44" s="5">
        <v>6</v>
      </c>
      <c r="D44" s="8">
        <v>2</v>
      </c>
      <c r="E44">
        <f>+D44*C44</f>
        <v>12</v>
      </c>
      <c r="G44" t="s">
        <v>6</v>
      </c>
      <c r="H44" s="5">
        <v>6</v>
      </c>
      <c r="I44" s="8">
        <v>2</v>
      </c>
      <c r="J44">
        <f>+I44*H44</f>
        <v>12</v>
      </c>
      <c r="L44" t="s">
        <v>6</v>
      </c>
      <c r="M44" s="5">
        <v>6.5</v>
      </c>
      <c r="N44" s="8">
        <v>2</v>
      </c>
      <c r="O44">
        <f>+N44*M44</f>
        <v>13</v>
      </c>
      <c r="R44">
        <v>10</v>
      </c>
    </row>
    <row r="45" spans="2:18" ht="15">
      <c r="B45" t="s">
        <v>7</v>
      </c>
      <c r="C45" s="5">
        <v>7</v>
      </c>
      <c r="D45" s="8">
        <v>2</v>
      </c>
      <c r="E45">
        <f>+D45*C45</f>
        <v>14</v>
      </c>
      <c r="G45" t="s">
        <v>7</v>
      </c>
      <c r="H45" s="5">
        <v>6.5</v>
      </c>
      <c r="I45" s="8">
        <v>2</v>
      </c>
      <c r="J45">
        <f>+I45*H45</f>
        <v>13</v>
      </c>
      <c r="L45" t="s">
        <v>7</v>
      </c>
      <c r="M45" s="5">
        <v>7</v>
      </c>
      <c r="N45" s="8">
        <v>2</v>
      </c>
      <c r="O45">
        <f>+N45*M45</f>
        <v>14</v>
      </c>
      <c r="R45">
        <v>10</v>
      </c>
    </row>
    <row r="46" spans="2:15" ht="15">
      <c r="B46" s="1" t="s">
        <v>8</v>
      </c>
      <c r="C46" s="2">
        <f>+SUM(C42:C45,C7:C36)</f>
        <v>126.5</v>
      </c>
      <c r="D46" s="2"/>
      <c r="E46" s="2">
        <f>+SUM(E42:E45,E7:E41)</f>
        <v>219.5</v>
      </c>
      <c r="G46" s="1" t="s">
        <v>8</v>
      </c>
      <c r="H46" s="2">
        <f>+SUM(H42:H45,H7:H36)</f>
        <v>132</v>
      </c>
      <c r="I46" s="2"/>
      <c r="J46" s="2">
        <f>+SUM(J42:J45,J7:J41)</f>
        <v>226.5</v>
      </c>
      <c r="L46" s="1" t="s">
        <v>8</v>
      </c>
      <c r="M46" s="2">
        <f>+SUM(M42:M45,M7:M36)</f>
        <v>135</v>
      </c>
      <c r="N46" s="2"/>
      <c r="O46" s="2">
        <f>+SUM(O42:O45,O7:O41)</f>
        <v>230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4" ht="15">
      <c r="C49" s="7" t="s">
        <v>14</v>
      </c>
      <c r="D49" s="7"/>
      <c r="H49" s="7" t="s">
        <v>14</v>
      </c>
      <c r="I49" s="7"/>
      <c r="M49" s="7" t="s">
        <v>14</v>
      </c>
      <c r="N49" s="7"/>
    </row>
    <row r="50" spans="3:15" ht="15">
      <c r="C50" s="7" t="s">
        <v>13</v>
      </c>
      <c r="D50" s="7"/>
      <c r="E50" s="6">
        <f>E46-E48-E49</f>
        <v>219.5</v>
      </c>
      <c r="H50" s="7" t="s">
        <v>13</v>
      </c>
      <c r="I50" s="7"/>
      <c r="J50" s="6">
        <f>J46-J48-J49</f>
        <v>226.5</v>
      </c>
      <c r="M50" s="7" t="s">
        <v>13</v>
      </c>
      <c r="N50" s="7"/>
      <c r="O50" s="6">
        <f>O46-O48-O49</f>
        <v>230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0.5932432432432433</v>
      </c>
      <c r="H53" s="7" t="s">
        <v>16</v>
      </c>
      <c r="I53" s="7"/>
      <c r="J53" s="27">
        <f>+J50/J52</f>
        <v>0.6121621621621621</v>
      </c>
      <c r="M53" s="7" t="s">
        <v>16</v>
      </c>
      <c r="N53" s="7"/>
      <c r="O53" s="27">
        <f>+O50/O52</f>
        <v>0.6216216216216216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225.33333333333334</v>
      </c>
    </row>
    <row r="58" spans="7:8" ht="15">
      <c r="G58" s="17" t="s">
        <v>16</v>
      </c>
      <c r="H58" s="28">
        <f>(E53+J53+O53)/3</f>
        <v>0.609009009009009</v>
      </c>
    </row>
  </sheetData>
  <sheetProtection/>
  <mergeCells count="6">
    <mergeCell ref="C1:D1"/>
    <mergeCell ref="C2:D2"/>
    <mergeCell ref="B4:E4"/>
    <mergeCell ref="G4:J4"/>
    <mergeCell ref="L4:O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9" r:id="rId2"/>
  <headerFooter>
    <oddHeader>&amp;L&amp;G&amp;R&amp;G</oddHeader>
    <oddFooter>&amp;L__________________________
Juiz H -
Juiz C -
Juiz B -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6">
    <tabColor rgb="FFFFC000"/>
    <pageSetUpPr fitToPage="1"/>
  </sheetPr>
  <dimension ref="A1:R58"/>
  <sheetViews>
    <sheetView zoomScale="90" zoomScaleNormal="90" zoomScalePageLayoutView="0" workbookViewId="0" topLeftCell="A1">
      <selection activeCell="D13" sqref="D13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4148</v>
      </c>
      <c r="C1" s="42" t="s">
        <v>35</v>
      </c>
      <c r="D1" s="42"/>
    </row>
    <row r="2" spans="1:4" ht="15">
      <c r="A2" s="14" t="s">
        <v>18</v>
      </c>
      <c r="B2" s="9">
        <v>7078</v>
      </c>
      <c r="C2" s="43" t="s">
        <v>49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/>
      <c r="D7" s="8">
        <v>1</v>
      </c>
      <c r="E7">
        <f>+D7*C7</f>
        <v>0</v>
      </c>
      <c r="G7" s="8">
        <v>1</v>
      </c>
      <c r="H7" s="5"/>
      <c r="I7" s="8">
        <v>1</v>
      </c>
      <c r="J7">
        <f>+I7*H7</f>
        <v>0</v>
      </c>
      <c r="L7" s="8">
        <v>1</v>
      </c>
      <c r="M7" s="5"/>
      <c r="N7" s="8">
        <v>1</v>
      </c>
      <c r="O7">
        <f>+N7*M7</f>
        <v>0</v>
      </c>
      <c r="R7">
        <v>10</v>
      </c>
    </row>
    <row r="8" spans="2:18" ht="15">
      <c r="B8" s="8">
        <v>2</v>
      </c>
      <c r="C8" s="5"/>
      <c r="D8" s="8">
        <v>1</v>
      </c>
      <c r="E8">
        <f aca="true" t="shared" si="0" ref="E8:E41">+D8*C8</f>
        <v>0</v>
      </c>
      <c r="G8" s="8">
        <v>2</v>
      </c>
      <c r="H8" s="5"/>
      <c r="I8" s="8">
        <v>1</v>
      </c>
      <c r="J8">
        <f aca="true" t="shared" si="1" ref="J8:J41">+I8*H8</f>
        <v>0</v>
      </c>
      <c r="L8" s="8">
        <v>2</v>
      </c>
      <c r="M8" s="5"/>
      <c r="N8" s="8">
        <v>1</v>
      </c>
      <c r="O8">
        <f aca="true" t="shared" si="2" ref="O8:O41">+N8*M8</f>
        <v>0</v>
      </c>
      <c r="R8">
        <v>10</v>
      </c>
    </row>
    <row r="9" spans="2:18" ht="15">
      <c r="B9" s="8">
        <v>3</v>
      </c>
      <c r="C9" s="5"/>
      <c r="D9" s="8">
        <v>1</v>
      </c>
      <c r="E9">
        <f t="shared" si="0"/>
        <v>0</v>
      </c>
      <c r="G9" s="8">
        <v>3</v>
      </c>
      <c r="H9" s="5"/>
      <c r="I9" s="8">
        <v>1</v>
      </c>
      <c r="J9">
        <f t="shared" si="1"/>
        <v>0</v>
      </c>
      <c r="L9" s="8">
        <v>3</v>
      </c>
      <c r="M9" s="5"/>
      <c r="N9" s="8">
        <v>1</v>
      </c>
      <c r="O9">
        <f t="shared" si="2"/>
        <v>0</v>
      </c>
      <c r="R9">
        <v>10</v>
      </c>
    </row>
    <row r="10" spans="2:18" ht="15">
      <c r="B10" s="8">
        <v>4</v>
      </c>
      <c r="C10" s="5"/>
      <c r="D10" s="8">
        <v>1</v>
      </c>
      <c r="E10">
        <f t="shared" si="0"/>
        <v>0</v>
      </c>
      <c r="G10" s="8">
        <v>4</v>
      </c>
      <c r="H10" s="5"/>
      <c r="I10" s="8">
        <v>1</v>
      </c>
      <c r="J10">
        <f t="shared" si="1"/>
        <v>0</v>
      </c>
      <c r="L10" s="8">
        <v>4</v>
      </c>
      <c r="M10" s="5"/>
      <c r="N10" s="8">
        <v>1</v>
      </c>
      <c r="O10">
        <f t="shared" si="2"/>
        <v>0</v>
      </c>
      <c r="R10">
        <v>10</v>
      </c>
    </row>
    <row r="11" spans="2:18" ht="15">
      <c r="B11" s="8">
        <v>5</v>
      </c>
      <c r="C11" s="5"/>
      <c r="D11" s="8">
        <v>1</v>
      </c>
      <c r="E11">
        <f t="shared" si="0"/>
        <v>0</v>
      </c>
      <c r="G11" s="8">
        <v>5</v>
      </c>
      <c r="H11" s="5"/>
      <c r="I11" s="8">
        <v>1</v>
      </c>
      <c r="J11">
        <f t="shared" si="1"/>
        <v>0</v>
      </c>
      <c r="L11" s="8">
        <v>5</v>
      </c>
      <c r="M11" s="5"/>
      <c r="N11" s="8">
        <v>1</v>
      </c>
      <c r="O11">
        <f t="shared" si="2"/>
        <v>0</v>
      </c>
      <c r="R11">
        <v>10</v>
      </c>
    </row>
    <row r="12" spans="2:18" ht="15">
      <c r="B12" s="8">
        <v>6</v>
      </c>
      <c r="C12" s="5"/>
      <c r="D12" s="8">
        <v>1</v>
      </c>
      <c r="E12">
        <f t="shared" si="0"/>
        <v>0</v>
      </c>
      <c r="G12" s="8">
        <v>6</v>
      </c>
      <c r="H12" s="5"/>
      <c r="I12" s="8">
        <v>1</v>
      </c>
      <c r="J12">
        <f t="shared" si="1"/>
        <v>0</v>
      </c>
      <c r="L12" s="8">
        <v>6</v>
      </c>
      <c r="M12" s="5"/>
      <c r="N12" s="8">
        <v>1</v>
      </c>
      <c r="O12">
        <f t="shared" si="2"/>
        <v>0</v>
      </c>
      <c r="R12">
        <v>10</v>
      </c>
    </row>
    <row r="13" spans="2:18" ht="15">
      <c r="B13" s="8">
        <v>7</v>
      </c>
      <c r="C13" s="5"/>
      <c r="D13" s="8">
        <v>1</v>
      </c>
      <c r="E13">
        <f t="shared" si="0"/>
        <v>0</v>
      </c>
      <c r="G13" s="8">
        <v>7</v>
      </c>
      <c r="H13" s="5"/>
      <c r="I13" s="8">
        <v>1</v>
      </c>
      <c r="J13">
        <f t="shared" si="1"/>
        <v>0</v>
      </c>
      <c r="L13" s="8">
        <v>7</v>
      </c>
      <c r="M13" s="5"/>
      <c r="N13" s="8">
        <v>1</v>
      </c>
      <c r="O13">
        <f t="shared" si="2"/>
        <v>0</v>
      </c>
      <c r="R13">
        <v>10</v>
      </c>
    </row>
    <row r="14" spans="2:18" ht="15">
      <c r="B14" s="8">
        <v>8</v>
      </c>
      <c r="C14" s="5"/>
      <c r="D14" s="8">
        <v>1</v>
      </c>
      <c r="E14">
        <f t="shared" si="0"/>
        <v>0</v>
      </c>
      <c r="G14" s="8">
        <v>8</v>
      </c>
      <c r="H14" s="5"/>
      <c r="I14" s="8">
        <v>1</v>
      </c>
      <c r="J14">
        <f t="shared" si="1"/>
        <v>0</v>
      </c>
      <c r="L14" s="8">
        <v>8</v>
      </c>
      <c r="M14" s="5"/>
      <c r="N14" s="8">
        <v>1</v>
      </c>
      <c r="O14">
        <f t="shared" si="2"/>
        <v>0</v>
      </c>
      <c r="R14">
        <v>10</v>
      </c>
    </row>
    <row r="15" spans="2:18" ht="15">
      <c r="B15" s="8">
        <v>9</v>
      </c>
      <c r="C15" s="5"/>
      <c r="D15" s="8">
        <v>1</v>
      </c>
      <c r="E15">
        <f t="shared" si="0"/>
        <v>0</v>
      </c>
      <c r="G15" s="8">
        <v>9</v>
      </c>
      <c r="H15" s="5"/>
      <c r="I15" s="8">
        <v>1</v>
      </c>
      <c r="J15">
        <f t="shared" si="1"/>
        <v>0</v>
      </c>
      <c r="L15" s="8">
        <v>9</v>
      </c>
      <c r="M15" s="5"/>
      <c r="N15" s="8">
        <v>1</v>
      </c>
      <c r="O15">
        <f t="shared" si="2"/>
        <v>0</v>
      </c>
      <c r="R15">
        <v>10</v>
      </c>
    </row>
    <row r="16" spans="2:18" ht="15">
      <c r="B16" s="8">
        <v>10</v>
      </c>
      <c r="C16" s="5"/>
      <c r="D16" s="8">
        <v>1</v>
      </c>
      <c r="E16">
        <f t="shared" si="0"/>
        <v>0</v>
      </c>
      <c r="G16" s="8">
        <v>10</v>
      </c>
      <c r="H16" s="5"/>
      <c r="I16" s="8">
        <v>1</v>
      </c>
      <c r="J16">
        <f t="shared" si="1"/>
        <v>0</v>
      </c>
      <c r="L16" s="8">
        <v>10</v>
      </c>
      <c r="M16" s="5"/>
      <c r="N16" s="8">
        <v>1</v>
      </c>
      <c r="O16">
        <f t="shared" si="2"/>
        <v>0</v>
      </c>
      <c r="R16">
        <v>10</v>
      </c>
    </row>
    <row r="17" spans="2:18" ht="15">
      <c r="B17" s="8">
        <v>11</v>
      </c>
      <c r="C17" s="5"/>
      <c r="D17" s="8">
        <v>2</v>
      </c>
      <c r="E17">
        <f t="shared" si="0"/>
        <v>0</v>
      </c>
      <c r="G17" s="8">
        <v>11</v>
      </c>
      <c r="H17" s="5"/>
      <c r="I17" s="8">
        <v>2</v>
      </c>
      <c r="J17">
        <f t="shared" si="1"/>
        <v>0</v>
      </c>
      <c r="L17" s="8">
        <v>11</v>
      </c>
      <c r="M17" s="5"/>
      <c r="N17" s="8">
        <v>2</v>
      </c>
      <c r="O17">
        <f t="shared" si="2"/>
        <v>0</v>
      </c>
      <c r="R17">
        <v>10</v>
      </c>
    </row>
    <row r="18" spans="2:18" ht="15">
      <c r="B18" s="8">
        <v>12</v>
      </c>
      <c r="C18" s="5"/>
      <c r="D18" s="8">
        <v>2</v>
      </c>
      <c r="E18">
        <f t="shared" si="0"/>
        <v>0</v>
      </c>
      <c r="G18" s="8">
        <v>12</v>
      </c>
      <c r="H18" s="5"/>
      <c r="I18" s="8">
        <v>2</v>
      </c>
      <c r="J18">
        <f t="shared" si="1"/>
        <v>0</v>
      </c>
      <c r="L18" s="8">
        <v>12</v>
      </c>
      <c r="M18" s="5"/>
      <c r="N18" s="8">
        <v>2</v>
      </c>
      <c r="O18">
        <f t="shared" si="2"/>
        <v>0</v>
      </c>
      <c r="R18">
        <v>10</v>
      </c>
    </row>
    <row r="19" spans="2:18" ht="15">
      <c r="B19" s="8">
        <v>13</v>
      </c>
      <c r="C19" s="5"/>
      <c r="D19" s="8">
        <v>1</v>
      </c>
      <c r="E19">
        <f t="shared" si="0"/>
        <v>0</v>
      </c>
      <c r="G19" s="8">
        <v>13</v>
      </c>
      <c r="H19" s="5"/>
      <c r="I19" s="8">
        <v>1</v>
      </c>
      <c r="J19">
        <f t="shared" si="1"/>
        <v>0</v>
      </c>
      <c r="L19" s="8">
        <v>13</v>
      </c>
      <c r="M19" s="5"/>
      <c r="N19" s="8">
        <v>1</v>
      </c>
      <c r="O19">
        <f t="shared" si="2"/>
        <v>0</v>
      </c>
      <c r="R19">
        <v>10</v>
      </c>
    </row>
    <row r="20" spans="2:15" ht="15">
      <c r="B20" s="8">
        <v>14</v>
      </c>
      <c r="C20" s="5"/>
      <c r="D20" s="8">
        <v>2</v>
      </c>
      <c r="E20">
        <f t="shared" si="0"/>
        <v>0</v>
      </c>
      <c r="G20" s="8">
        <v>14</v>
      </c>
      <c r="H20" s="5"/>
      <c r="I20" s="8">
        <v>2</v>
      </c>
      <c r="J20">
        <f t="shared" si="1"/>
        <v>0</v>
      </c>
      <c r="L20" s="8">
        <v>14</v>
      </c>
      <c r="M20" s="5"/>
      <c r="N20" s="8">
        <v>2</v>
      </c>
      <c r="O20">
        <f t="shared" si="2"/>
        <v>0</v>
      </c>
    </row>
    <row r="21" spans="2:15" ht="15">
      <c r="B21" s="8">
        <v>15</v>
      </c>
      <c r="C21" s="5"/>
      <c r="D21" s="8">
        <v>1</v>
      </c>
      <c r="E21">
        <f t="shared" si="0"/>
        <v>0</v>
      </c>
      <c r="G21" s="8">
        <v>15</v>
      </c>
      <c r="H21" s="5"/>
      <c r="I21" s="8">
        <v>1</v>
      </c>
      <c r="J21">
        <f t="shared" si="1"/>
        <v>0</v>
      </c>
      <c r="L21" s="8">
        <v>15</v>
      </c>
      <c r="M21" s="5"/>
      <c r="N21" s="8">
        <v>1</v>
      </c>
      <c r="O21">
        <f t="shared" si="2"/>
        <v>0</v>
      </c>
    </row>
    <row r="22" spans="2:15" ht="15">
      <c r="B22" s="8">
        <v>16</v>
      </c>
      <c r="C22" s="5"/>
      <c r="D22" s="8">
        <v>1</v>
      </c>
      <c r="E22">
        <f t="shared" si="0"/>
        <v>0</v>
      </c>
      <c r="G22" s="8">
        <v>16</v>
      </c>
      <c r="H22" s="5"/>
      <c r="I22" s="8">
        <v>1</v>
      </c>
      <c r="J22">
        <f t="shared" si="1"/>
        <v>0</v>
      </c>
      <c r="L22" s="8">
        <v>16</v>
      </c>
      <c r="M22" s="5"/>
      <c r="N22" s="8">
        <v>1</v>
      </c>
      <c r="O22">
        <f t="shared" si="2"/>
        <v>0</v>
      </c>
    </row>
    <row r="23" spans="2:15" ht="15">
      <c r="B23" s="8">
        <v>17</v>
      </c>
      <c r="C23" s="5"/>
      <c r="D23" s="8">
        <v>1</v>
      </c>
      <c r="E23">
        <f t="shared" si="0"/>
        <v>0</v>
      </c>
      <c r="G23" s="8">
        <v>17</v>
      </c>
      <c r="H23" s="5"/>
      <c r="I23" s="8">
        <v>1</v>
      </c>
      <c r="J23">
        <f t="shared" si="1"/>
        <v>0</v>
      </c>
      <c r="L23" s="8">
        <v>17</v>
      </c>
      <c r="M23" s="5"/>
      <c r="N23" s="8">
        <v>1</v>
      </c>
      <c r="O23">
        <f t="shared" si="2"/>
        <v>0</v>
      </c>
    </row>
    <row r="24" spans="2:18" ht="15">
      <c r="B24" s="8">
        <v>18</v>
      </c>
      <c r="C24" s="5"/>
      <c r="D24" s="8">
        <v>2</v>
      </c>
      <c r="E24">
        <f t="shared" si="0"/>
        <v>0</v>
      </c>
      <c r="G24" s="8">
        <v>18</v>
      </c>
      <c r="H24" s="5"/>
      <c r="I24" s="8">
        <v>2</v>
      </c>
      <c r="J24">
        <f t="shared" si="1"/>
        <v>0</v>
      </c>
      <c r="L24" s="8">
        <v>18</v>
      </c>
      <c r="M24" s="5"/>
      <c r="N24" s="8">
        <v>2</v>
      </c>
      <c r="O24">
        <f t="shared" si="2"/>
        <v>0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/>
      <c r="D37" s="4">
        <v>2</v>
      </c>
      <c r="E37">
        <f t="shared" si="0"/>
        <v>0</v>
      </c>
      <c r="G37" s="4">
        <v>19</v>
      </c>
      <c r="H37" s="5"/>
      <c r="I37" s="4">
        <v>2</v>
      </c>
      <c r="J37">
        <f t="shared" si="1"/>
        <v>0</v>
      </c>
      <c r="L37" s="4">
        <v>19</v>
      </c>
      <c r="M37" s="5"/>
      <c r="N37" s="4">
        <v>2</v>
      </c>
      <c r="O37">
        <f t="shared" si="2"/>
        <v>0</v>
      </c>
    </row>
    <row r="38" spans="2:15" ht="15">
      <c r="B38" s="4">
        <v>20</v>
      </c>
      <c r="C38" s="5"/>
      <c r="D38" s="4">
        <v>1</v>
      </c>
      <c r="E38">
        <f t="shared" si="0"/>
        <v>0</v>
      </c>
      <c r="G38" s="4">
        <v>20</v>
      </c>
      <c r="H38" s="5"/>
      <c r="I38" s="4">
        <v>1</v>
      </c>
      <c r="J38">
        <f t="shared" si="1"/>
        <v>0</v>
      </c>
      <c r="L38" s="4">
        <v>20</v>
      </c>
      <c r="M38" s="5"/>
      <c r="N38" s="4">
        <v>1</v>
      </c>
      <c r="O38">
        <f t="shared" si="2"/>
        <v>0</v>
      </c>
    </row>
    <row r="39" spans="2:15" ht="15">
      <c r="B39" s="4">
        <v>21</v>
      </c>
      <c r="C39" s="5"/>
      <c r="D39" s="4">
        <v>1</v>
      </c>
      <c r="E39">
        <f t="shared" si="0"/>
        <v>0</v>
      </c>
      <c r="G39" s="4">
        <v>21</v>
      </c>
      <c r="H39" s="5"/>
      <c r="I39" s="4">
        <v>1</v>
      </c>
      <c r="J39">
        <f t="shared" si="1"/>
        <v>0</v>
      </c>
      <c r="L39" s="4">
        <v>21</v>
      </c>
      <c r="M39" s="5"/>
      <c r="N39" s="4">
        <v>1</v>
      </c>
      <c r="O39">
        <f t="shared" si="2"/>
        <v>0</v>
      </c>
    </row>
    <row r="40" spans="2:15" ht="15">
      <c r="B40" s="4">
        <v>22</v>
      </c>
      <c r="C40" s="5"/>
      <c r="D40" s="4">
        <v>2</v>
      </c>
      <c r="E40">
        <f t="shared" si="0"/>
        <v>0</v>
      </c>
      <c r="G40" s="4">
        <v>22</v>
      </c>
      <c r="H40" s="5"/>
      <c r="I40" s="4">
        <v>2</v>
      </c>
      <c r="J40">
        <f t="shared" si="1"/>
        <v>0</v>
      </c>
      <c r="L40" s="4">
        <v>22</v>
      </c>
      <c r="M40" s="5"/>
      <c r="N40" s="4">
        <v>2</v>
      </c>
      <c r="O40">
        <f t="shared" si="2"/>
        <v>0</v>
      </c>
    </row>
    <row r="41" spans="2:15" ht="15">
      <c r="B41" s="4">
        <v>23</v>
      </c>
      <c r="C41" s="5"/>
      <c r="D41" s="4">
        <v>1</v>
      </c>
      <c r="E41">
        <f t="shared" si="0"/>
        <v>0</v>
      </c>
      <c r="G41" s="4">
        <v>23</v>
      </c>
      <c r="H41" s="5"/>
      <c r="I41" s="4">
        <v>1</v>
      </c>
      <c r="J41">
        <f t="shared" si="1"/>
        <v>0</v>
      </c>
      <c r="L41" s="4">
        <v>23</v>
      </c>
      <c r="M41" s="5"/>
      <c r="N41" s="4">
        <v>1</v>
      </c>
      <c r="O41">
        <f t="shared" si="2"/>
        <v>0</v>
      </c>
    </row>
    <row r="42" spans="2:18" ht="15">
      <c r="B42" s="15" t="s">
        <v>4</v>
      </c>
      <c r="C42" s="26"/>
      <c r="D42" s="16">
        <v>2</v>
      </c>
      <c r="E42" s="15">
        <f>+D42*C42</f>
        <v>0</v>
      </c>
      <c r="G42" s="15" t="s">
        <v>4</v>
      </c>
      <c r="H42" s="26"/>
      <c r="I42" s="16">
        <v>2</v>
      </c>
      <c r="J42" s="15">
        <f>+I42*H42</f>
        <v>0</v>
      </c>
      <c r="L42" s="15" t="s">
        <v>4</v>
      </c>
      <c r="M42" s="26"/>
      <c r="N42" s="16">
        <v>2</v>
      </c>
      <c r="O42" s="15">
        <f>+N42*M42</f>
        <v>0</v>
      </c>
      <c r="R42">
        <v>10</v>
      </c>
    </row>
    <row r="43" spans="2:18" ht="15">
      <c r="B43" t="s">
        <v>5</v>
      </c>
      <c r="C43" s="5"/>
      <c r="D43" s="8">
        <v>2</v>
      </c>
      <c r="E43">
        <f>+D43*C43</f>
        <v>0</v>
      </c>
      <c r="G43" t="s">
        <v>5</v>
      </c>
      <c r="H43" s="5"/>
      <c r="I43" s="8">
        <v>2</v>
      </c>
      <c r="J43">
        <f>+I43*H43</f>
        <v>0</v>
      </c>
      <c r="L43" t="s">
        <v>5</v>
      </c>
      <c r="M43" s="5"/>
      <c r="N43" s="8">
        <v>2</v>
      </c>
      <c r="O43">
        <f>+N43*M43</f>
        <v>0</v>
      </c>
      <c r="R43">
        <v>10</v>
      </c>
    </row>
    <row r="44" spans="2:18" ht="15">
      <c r="B44" t="s">
        <v>6</v>
      </c>
      <c r="C44" s="5"/>
      <c r="D44" s="8">
        <v>2</v>
      </c>
      <c r="E44">
        <f>+D44*C44</f>
        <v>0</v>
      </c>
      <c r="G44" t="s">
        <v>6</v>
      </c>
      <c r="H44" s="5"/>
      <c r="I44" s="8">
        <v>2</v>
      </c>
      <c r="J44">
        <f>+I44*H44</f>
        <v>0</v>
      </c>
      <c r="L44" t="s">
        <v>6</v>
      </c>
      <c r="M44" s="5"/>
      <c r="N44" s="8">
        <v>2</v>
      </c>
      <c r="O44">
        <f>+N44*M44</f>
        <v>0</v>
      </c>
      <c r="R44">
        <v>10</v>
      </c>
    </row>
    <row r="45" spans="2:18" ht="15">
      <c r="B45" t="s">
        <v>7</v>
      </c>
      <c r="C45" s="5"/>
      <c r="D45" s="8">
        <v>2</v>
      </c>
      <c r="E45">
        <f>+D45*C45</f>
        <v>0</v>
      </c>
      <c r="G45" t="s">
        <v>7</v>
      </c>
      <c r="H45" s="5"/>
      <c r="I45" s="8">
        <v>2</v>
      </c>
      <c r="J45">
        <f>+I45*H45</f>
        <v>0</v>
      </c>
      <c r="L45" t="s">
        <v>7</v>
      </c>
      <c r="M45" s="5"/>
      <c r="N45" s="8">
        <v>2</v>
      </c>
      <c r="O45">
        <f>+N45*M45</f>
        <v>0</v>
      </c>
      <c r="R45">
        <v>10</v>
      </c>
    </row>
    <row r="46" spans="2:15" ht="15">
      <c r="B46" s="1" t="s">
        <v>8</v>
      </c>
      <c r="C46" s="2">
        <f>+SUM(C42:C45,C7:C36)</f>
        <v>0</v>
      </c>
      <c r="D46" s="2"/>
      <c r="E46" s="2">
        <f>+SUM(E42:E45,E7:E41)</f>
        <v>0</v>
      </c>
      <c r="G46" s="1" t="s">
        <v>8</v>
      </c>
      <c r="H46" s="2">
        <f>+SUM(H42:H45,H7:H36)</f>
        <v>0</v>
      </c>
      <c r="I46" s="2"/>
      <c r="J46" s="2">
        <f>+SUM(J42:J45,J7:J41)</f>
        <v>0</v>
      </c>
      <c r="L46" s="1" t="s">
        <v>8</v>
      </c>
      <c r="M46" s="2">
        <f>+SUM(M42:M45,M7:M36)</f>
        <v>0</v>
      </c>
      <c r="N46" s="2"/>
      <c r="O46" s="2">
        <f>+SUM(O42:O45,O7:O41)</f>
        <v>0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4" ht="15">
      <c r="C49" s="7" t="s">
        <v>14</v>
      </c>
      <c r="D49" s="7"/>
      <c r="H49" s="7" t="s">
        <v>14</v>
      </c>
      <c r="I49" s="7"/>
      <c r="M49" s="7" t="s">
        <v>14</v>
      </c>
      <c r="N49" s="7"/>
    </row>
    <row r="50" spans="3:15" ht="15">
      <c r="C50" s="7" t="s">
        <v>13</v>
      </c>
      <c r="D50" s="7"/>
      <c r="E50" s="6">
        <f>E46-E48-E49</f>
        <v>0</v>
      </c>
      <c r="H50" s="7" t="s">
        <v>13</v>
      </c>
      <c r="I50" s="7"/>
      <c r="J50" s="6">
        <f>J46-J48-J49</f>
        <v>0</v>
      </c>
      <c r="M50" s="7" t="s">
        <v>13</v>
      </c>
      <c r="N50" s="7"/>
      <c r="O50" s="6">
        <f>O46-O48-O49</f>
        <v>0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</v>
      </c>
      <c r="H53" s="7" t="s">
        <v>16</v>
      </c>
      <c r="I53" s="7"/>
      <c r="J53" s="27">
        <f>+J50/J52</f>
        <v>0</v>
      </c>
      <c r="M53" s="7" t="s">
        <v>16</v>
      </c>
      <c r="N53" s="7"/>
      <c r="O53" s="27">
        <f>+O50/O52</f>
        <v>0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0</v>
      </c>
    </row>
    <row r="58" spans="7:8" ht="15">
      <c r="G58" s="17" t="s">
        <v>16</v>
      </c>
      <c r="H58" s="28">
        <f>(E53+J53+O53)/3</f>
        <v>0</v>
      </c>
    </row>
  </sheetData>
  <sheetProtection/>
  <mergeCells count="6">
    <mergeCell ref="C1:D1"/>
    <mergeCell ref="C2:D2"/>
    <mergeCell ref="L4:O4"/>
    <mergeCell ref="B4:E4"/>
    <mergeCell ref="G4:J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66" r:id="rId2"/>
  <headerFooter alignWithMargins="0">
    <oddHeader>&amp;L&amp;G&amp;R&amp;G</oddHeader>
    <oddFooter>&amp;L__________________________
Juiz H -
Juiz C -
Juiz B -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13">
    <tabColor rgb="FFFFC000"/>
    <pageSetUpPr fitToPage="1"/>
  </sheetPr>
  <dimension ref="A1:R58"/>
  <sheetViews>
    <sheetView zoomScale="90" zoomScaleNormal="90" zoomScalePageLayoutView="0" workbookViewId="0" topLeftCell="A37">
      <selection activeCell="I16" sqref="I16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/>
      <c r="C1" s="42"/>
      <c r="D1" s="42"/>
    </row>
    <row r="2" spans="1:4" ht="15">
      <c r="A2" s="14" t="s">
        <v>18</v>
      </c>
      <c r="B2" s="9"/>
      <c r="C2" s="43"/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/>
      <c r="D7" s="8">
        <v>1</v>
      </c>
      <c r="E7">
        <f>+D7*C7</f>
        <v>0</v>
      </c>
      <c r="G7" s="8">
        <v>1</v>
      </c>
      <c r="H7" s="5"/>
      <c r="I7" s="8">
        <v>1</v>
      </c>
      <c r="J7">
        <f>+I7*H7</f>
        <v>0</v>
      </c>
      <c r="L7" s="8">
        <v>1</v>
      </c>
      <c r="M7" s="5"/>
      <c r="N7" s="8">
        <v>1</v>
      </c>
      <c r="O7">
        <f>+N7*M7</f>
        <v>0</v>
      </c>
      <c r="R7">
        <v>10</v>
      </c>
    </row>
    <row r="8" spans="2:18" ht="15">
      <c r="B8" s="8">
        <v>2</v>
      </c>
      <c r="C8" s="5"/>
      <c r="D8" s="8">
        <v>1</v>
      </c>
      <c r="E8">
        <f aca="true" t="shared" si="0" ref="E8:E41">+D8*C8</f>
        <v>0</v>
      </c>
      <c r="G8" s="8">
        <v>2</v>
      </c>
      <c r="H8" s="5"/>
      <c r="I8" s="8">
        <v>1</v>
      </c>
      <c r="J8">
        <f aca="true" t="shared" si="1" ref="J8:J41">+I8*H8</f>
        <v>0</v>
      </c>
      <c r="L8" s="8">
        <v>2</v>
      </c>
      <c r="M8" s="5"/>
      <c r="N8" s="8">
        <v>1</v>
      </c>
      <c r="O8">
        <f aca="true" t="shared" si="2" ref="O8:O41">+N8*M8</f>
        <v>0</v>
      </c>
      <c r="R8">
        <v>10</v>
      </c>
    </row>
    <row r="9" spans="2:18" ht="15">
      <c r="B9" s="8">
        <v>3</v>
      </c>
      <c r="C9" s="5"/>
      <c r="D9" s="8">
        <v>1</v>
      </c>
      <c r="E9">
        <f t="shared" si="0"/>
        <v>0</v>
      </c>
      <c r="G9" s="8">
        <v>3</v>
      </c>
      <c r="H9" s="5"/>
      <c r="I9" s="8">
        <v>1</v>
      </c>
      <c r="J9">
        <f t="shared" si="1"/>
        <v>0</v>
      </c>
      <c r="L9" s="8">
        <v>3</v>
      </c>
      <c r="M9" s="5"/>
      <c r="N9" s="8">
        <v>1</v>
      </c>
      <c r="O9">
        <f t="shared" si="2"/>
        <v>0</v>
      </c>
      <c r="R9">
        <v>10</v>
      </c>
    </row>
    <row r="10" spans="2:18" ht="15">
      <c r="B10" s="8">
        <v>4</v>
      </c>
      <c r="C10" s="5"/>
      <c r="D10" s="8">
        <v>1</v>
      </c>
      <c r="E10">
        <f t="shared" si="0"/>
        <v>0</v>
      </c>
      <c r="G10" s="8">
        <v>4</v>
      </c>
      <c r="H10" s="5"/>
      <c r="I10" s="8">
        <v>1</v>
      </c>
      <c r="J10">
        <f t="shared" si="1"/>
        <v>0</v>
      </c>
      <c r="L10" s="8">
        <v>4</v>
      </c>
      <c r="M10" s="5"/>
      <c r="N10" s="8">
        <v>1</v>
      </c>
      <c r="O10">
        <f t="shared" si="2"/>
        <v>0</v>
      </c>
      <c r="R10">
        <v>10</v>
      </c>
    </row>
    <row r="11" spans="2:18" ht="15">
      <c r="B11" s="8">
        <v>5</v>
      </c>
      <c r="C11" s="5"/>
      <c r="D11" s="8">
        <v>1</v>
      </c>
      <c r="E11">
        <f t="shared" si="0"/>
        <v>0</v>
      </c>
      <c r="G11" s="8">
        <v>5</v>
      </c>
      <c r="H11" s="5"/>
      <c r="I11" s="8">
        <v>1</v>
      </c>
      <c r="J11">
        <f t="shared" si="1"/>
        <v>0</v>
      </c>
      <c r="L11" s="8">
        <v>5</v>
      </c>
      <c r="M11" s="5"/>
      <c r="N11" s="8">
        <v>1</v>
      </c>
      <c r="O11">
        <f t="shared" si="2"/>
        <v>0</v>
      </c>
      <c r="R11">
        <v>10</v>
      </c>
    </row>
    <row r="12" spans="2:18" ht="15">
      <c r="B12" s="8">
        <v>6</v>
      </c>
      <c r="C12" s="5"/>
      <c r="D12" s="8">
        <v>1</v>
      </c>
      <c r="E12">
        <f t="shared" si="0"/>
        <v>0</v>
      </c>
      <c r="G12" s="8">
        <v>6</v>
      </c>
      <c r="H12" s="5"/>
      <c r="I12" s="8">
        <v>1</v>
      </c>
      <c r="J12">
        <f t="shared" si="1"/>
        <v>0</v>
      </c>
      <c r="L12" s="8">
        <v>6</v>
      </c>
      <c r="M12" s="5"/>
      <c r="N12" s="8">
        <v>1</v>
      </c>
      <c r="O12">
        <f t="shared" si="2"/>
        <v>0</v>
      </c>
      <c r="R12">
        <v>10</v>
      </c>
    </row>
    <row r="13" spans="2:18" ht="15">
      <c r="B13" s="8">
        <v>7</v>
      </c>
      <c r="C13" s="5"/>
      <c r="D13" s="8">
        <v>1</v>
      </c>
      <c r="E13">
        <f t="shared" si="0"/>
        <v>0</v>
      </c>
      <c r="G13" s="8">
        <v>7</v>
      </c>
      <c r="H13" s="5"/>
      <c r="I13" s="8">
        <v>1</v>
      </c>
      <c r="J13">
        <f t="shared" si="1"/>
        <v>0</v>
      </c>
      <c r="L13" s="8">
        <v>7</v>
      </c>
      <c r="M13" s="5"/>
      <c r="N13" s="8">
        <v>1</v>
      </c>
      <c r="O13">
        <f t="shared" si="2"/>
        <v>0</v>
      </c>
      <c r="R13">
        <v>10</v>
      </c>
    </row>
    <row r="14" spans="2:18" ht="15">
      <c r="B14" s="8">
        <v>8</v>
      </c>
      <c r="C14" s="5"/>
      <c r="D14" s="8">
        <v>1</v>
      </c>
      <c r="E14">
        <f t="shared" si="0"/>
        <v>0</v>
      </c>
      <c r="G14" s="8">
        <v>8</v>
      </c>
      <c r="H14" s="5"/>
      <c r="I14" s="8">
        <v>1</v>
      </c>
      <c r="J14">
        <f t="shared" si="1"/>
        <v>0</v>
      </c>
      <c r="L14" s="8">
        <v>8</v>
      </c>
      <c r="M14" s="5"/>
      <c r="N14" s="8">
        <v>1</v>
      </c>
      <c r="O14">
        <f t="shared" si="2"/>
        <v>0</v>
      </c>
      <c r="R14">
        <v>10</v>
      </c>
    </row>
    <row r="15" spans="2:18" ht="15">
      <c r="B15" s="8">
        <v>9</v>
      </c>
      <c r="C15" s="5"/>
      <c r="D15" s="8">
        <v>1</v>
      </c>
      <c r="E15">
        <f t="shared" si="0"/>
        <v>0</v>
      </c>
      <c r="G15" s="8">
        <v>9</v>
      </c>
      <c r="H15" s="5"/>
      <c r="I15" s="8">
        <v>1</v>
      </c>
      <c r="J15">
        <f t="shared" si="1"/>
        <v>0</v>
      </c>
      <c r="L15" s="8">
        <v>9</v>
      </c>
      <c r="M15" s="5"/>
      <c r="N15" s="8">
        <v>1</v>
      </c>
      <c r="O15">
        <f t="shared" si="2"/>
        <v>0</v>
      </c>
      <c r="R15">
        <v>10</v>
      </c>
    </row>
    <row r="16" spans="2:18" ht="15">
      <c r="B16" s="8">
        <v>10</v>
      </c>
      <c r="C16" s="5"/>
      <c r="D16" s="8">
        <v>1</v>
      </c>
      <c r="E16">
        <f t="shared" si="0"/>
        <v>0</v>
      </c>
      <c r="G16" s="8">
        <v>10</v>
      </c>
      <c r="H16" s="5"/>
      <c r="I16" s="8">
        <v>1</v>
      </c>
      <c r="J16">
        <f t="shared" si="1"/>
        <v>0</v>
      </c>
      <c r="L16" s="8">
        <v>10</v>
      </c>
      <c r="M16" s="5"/>
      <c r="N16" s="8">
        <v>1</v>
      </c>
      <c r="O16">
        <f t="shared" si="2"/>
        <v>0</v>
      </c>
      <c r="R16">
        <v>10</v>
      </c>
    </row>
    <row r="17" spans="2:18" ht="15">
      <c r="B17" s="8">
        <v>11</v>
      </c>
      <c r="C17" s="5"/>
      <c r="D17" s="8">
        <v>2</v>
      </c>
      <c r="E17">
        <f t="shared" si="0"/>
        <v>0</v>
      </c>
      <c r="G17" s="8">
        <v>11</v>
      </c>
      <c r="H17" s="5"/>
      <c r="I17" s="8">
        <v>2</v>
      </c>
      <c r="J17">
        <f t="shared" si="1"/>
        <v>0</v>
      </c>
      <c r="L17" s="8">
        <v>11</v>
      </c>
      <c r="M17" s="5"/>
      <c r="N17" s="8">
        <v>2</v>
      </c>
      <c r="O17">
        <f t="shared" si="2"/>
        <v>0</v>
      </c>
      <c r="R17">
        <v>10</v>
      </c>
    </row>
    <row r="18" spans="2:18" ht="15">
      <c r="B18" s="8">
        <v>12</v>
      </c>
      <c r="C18" s="5"/>
      <c r="D18" s="8">
        <v>2</v>
      </c>
      <c r="E18">
        <f t="shared" si="0"/>
        <v>0</v>
      </c>
      <c r="G18" s="8">
        <v>12</v>
      </c>
      <c r="H18" s="5"/>
      <c r="I18" s="8">
        <v>2</v>
      </c>
      <c r="J18">
        <f t="shared" si="1"/>
        <v>0</v>
      </c>
      <c r="L18" s="8">
        <v>12</v>
      </c>
      <c r="M18" s="5"/>
      <c r="N18" s="8">
        <v>2</v>
      </c>
      <c r="O18">
        <f t="shared" si="2"/>
        <v>0</v>
      </c>
      <c r="R18">
        <v>10</v>
      </c>
    </row>
    <row r="19" spans="2:18" ht="15">
      <c r="B19" s="8">
        <v>13</v>
      </c>
      <c r="C19" s="5"/>
      <c r="D19" s="8">
        <v>1</v>
      </c>
      <c r="E19">
        <f t="shared" si="0"/>
        <v>0</v>
      </c>
      <c r="G19" s="8">
        <v>13</v>
      </c>
      <c r="H19" s="5"/>
      <c r="I19" s="8">
        <v>1</v>
      </c>
      <c r="J19">
        <f t="shared" si="1"/>
        <v>0</v>
      </c>
      <c r="L19" s="8">
        <v>13</v>
      </c>
      <c r="M19" s="5"/>
      <c r="N19" s="8">
        <v>1</v>
      </c>
      <c r="O19">
        <f t="shared" si="2"/>
        <v>0</v>
      </c>
      <c r="R19">
        <v>10</v>
      </c>
    </row>
    <row r="20" spans="2:15" ht="15">
      <c r="B20" s="8">
        <v>14</v>
      </c>
      <c r="C20" s="5"/>
      <c r="D20" s="8">
        <v>2</v>
      </c>
      <c r="E20">
        <f t="shared" si="0"/>
        <v>0</v>
      </c>
      <c r="G20" s="8">
        <v>14</v>
      </c>
      <c r="H20" s="5"/>
      <c r="I20" s="8">
        <v>2</v>
      </c>
      <c r="J20">
        <f t="shared" si="1"/>
        <v>0</v>
      </c>
      <c r="L20" s="8">
        <v>14</v>
      </c>
      <c r="M20" s="5"/>
      <c r="N20" s="8">
        <v>2</v>
      </c>
      <c r="O20">
        <f t="shared" si="2"/>
        <v>0</v>
      </c>
    </row>
    <row r="21" spans="2:15" ht="15">
      <c r="B21" s="8">
        <v>15</v>
      </c>
      <c r="C21" s="5"/>
      <c r="D21" s="8">
        <v>1</v>
      </c>
      <c r="E21">
        <f t="shared" si="0"/>
        <v>0</v>
      </c>
      <c r="G21" s="8">
        <v>15</v>
      </c>
      <c r="H21" s="5"/>
      <c r="I21" s="8">
        <v>1</v>
      </c>
      <c r="J21">
        <f t="shared" si="1"/>
        <v>0</v>
      </c>
      <c r="L21" s="8">
        <v>15</v>
      </c>
      <c r="M21" s="5"/>
      <c r="N21" s="8">
        <v>1</v>
      </c>
      <c r="O21">
        <f t="shared" si="2"/>
        <v>0</v>
      </c>
    </row>
    <row r="22" spans="2:15" ht="15">
      <c r="B22" s="8">
        <v>16</v>
      </c>
      <c r="C22" s="5"/>
      <c r="D22" s="8">
        <v>1</v>
      </c>
      <c r="E22">
        <f t="shared" si="0"/>
        <v>0</v>
      </c>
      <c r="G22" s="8">
        <v>16</v>
      </c>
      <c r="H22" s="5"/>
      <c r="I22" s="8">
        <v>1</v>
      </c>
      <c r="J22">
        <f t="shared" si="1"/>
        <v>0</v>
      </c>
      <c r="L22" s="8">
        <v>16</v>
      </c>
      <c r="M22" s="5"/>
      <c r="N22" s="8">
        <v>1</v>
      </c>
      <c r="O22">
        <f t="shared" si="2"/>
        <v>0</v>
      </c>
    </row>
    <row r="23" spans="2:15" ht="15">
      <c r="B23" s="8">
        <v>17</v>
      </c>
      <c r="C23" s="5"/>
      <c r="D23" s="8">
        <v>1</v>
      </c>
      <c r="E23">
        <f t="shared" si="0"/>
        <v>0</v>
      </c>
      <c r="G23" s="8">
        <v>17</v>
      </c>
      <c r="H23" s="5"/>
      <c r="I23" s="8">
        <v>1</v>
      </c>
      <c r="J23">
        <f t="shared" si="1"/>
        <v>0</v>
      </c>
      <c r="L23" s="8">
        <v>17</v>
      </c>
      <c r="M23" s="5"/>
      <c r="N23" s="8">
        <v>1</v>
      </c>
      <c r="O23">
        <f t="shared" si="2"/>
        <v>0</v>
      </c>
    </row>
    <row r="24" spans="2:18" ht="15">
      <c r="B24" s="8">
        <v>18</v>
      </c>
      <c r="C24" s="5"/>
      <c r="D24" s="8">
        <v>2</v>
      </c>
      <c r="E24">
        <f t="shared" si="0"/>
        <v>0</v>
      </c>
      <c r="G24" s="8">
        <v>18</v>
      </c>
      <c r="H24" s="5"/>
      <c r="I24" s="8">
        <v>2</v>
      </c>
      <c r="J24">
        <f t="shared" si="1"/>
        <v>0</v>
      </c>
      <c r="L24" s="8">
        <v>18</v>
      </c>
      <c r="M24" s="5"/>
      <c r="N24" s="8">
        <v>2</v>
      </c>
      <c r="O24">
        <f t="shared" si="2"/>
        <v>0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/>
      <c r="D37" s="4">
        <v>2</v>
      </c>
      <c r="E37">
        <f t="shared" si="0"/>
        <v>0</v>
      </c>
      <c r="G37" s="4">
        <v>19</v>
      </c>
      <c r="H37" s="5"/>
      <c r="I37" s="4">
        <v>2</v>
      </c>
      <c r="J37">
        <f t="shared" si="1"/>
        <v>0</v>
      </c>
      <c r="L37" s="4">
        <v>19</v>
      </c>
      <c r="M37" s="5"/>
      <c r="N37" s="4">
        <v>2</v>
      </c>
      <c r="O37">
        <f t="shared" si="2"/>
        <v>0</v>
      </c>
    </row>
    <row r="38" spans="2:15" ht="15">
      <c r="B38" s="4">
        <v>20</v>
      </c>
      <c r="C38" s="5"/>
      <c r="D38" s="4">
        <v>1</v>
      </c>
      <c r="E38">
        <f t="shared" si="0"/>
        <v>0</v>
      </c>
      <c r="G38" s="4">
        <v>20</v>
      </c>
      <c r="H38" s="5"/>
      <c r="I38" s="4">
        <v>1</v>
      </c>
      <c r="J38">
        <f t="shared" si="1"/>
        <v>0</v>
      </c>
      <c r="L38" s="4">
        <v>20</v>
      </c>
      <c r="M38" s="5"/>
      <c r="N38" s="4">
        <v>1</v>
      </c>
      <c r="O38">
        <f t="shared" si="2"/>
        <v>0</v>
      </c>
    </row>
    <row r="39" spans="2:15" ht="15">
      <c r="B39" s="4">
        <v>21</v>
      </c>
      <c r="C39" s="5"/>
      <c r="D39" s="4">
        <v>1</v>
      </c>
      <c r="E39">
        <f t="shared" si="0"/>
        <v>0</v>
      </c>
      <c r="G39" s="4">
        <v>21</v>
      </c>
      <c r="H39" s="5"/>
      <c r="I39" s="4">
        <v>1</v>
      </c>
      <c r="J39">
        <f t="shared" si="1"/>
        <v>0</v>
      </c>
      <c r="L39" s="4">
        <v>21</v>
      </c>
      <c r="M39" s="5"/>
      <c r="N39" s="4">
        <v>1</v>
      </c>
      <c r="O39">
        <f t="shared" si="2"/>
        <v>0</v>
      </c>
    </row>
    <row r="40" spans="2:15" ht="15">
      <c r="B40" s="4">
        <v>22</v>
      </c>
      <c r="C40" s="5"/>
      <c r="D40" s="4">
        <v>2</v>
      </c>
      <c r="E40">
        <f t="shared" si="0"/>
        <v>0</v>
      </c>
      <c r="G40" s="4">
        <v>22</v>
      </c>
      <c r="H40" s="5"/>
      <c r="I40" s="4">
        <v>2</v>
      </c>
      <c r="J40">
        <f t="shared" si="1"/>
        <v>0</v>
      </c>
      <c r="L40" s="4">
        <v>22</v>
      </c>
      <c r="M40" s="5"/>
      <c r="N40" s="4">
        <v>2</v>
      </c>
      <c r="O40">
        <f t="shared" si="2"/>
        <v>0</v>
      </c>
    </row>
    <row r="41" spans="2:15" ht="15">
      <c r="B41" s="4">
        <v>23</v>
      </c>
      <c r="C41" s="5"/>
      <c r="D41" s="4">
        <v>1</v>
      </c>
      <c r="E41">
        <f t="shared" si="0"/>
        <v>0</v>
      </c>
      <c r="G41" s="4">
        <v>23</v>
      </c>
      <c r="H41" s="5"/>
      <c r="I41" s="4">
        <v>1</v>
      </c>
      <c r="J41">
        <f t="shared" si="1"/>
        <v>0</v>
      </c>
      <c r="L41" s="4">
        <v>23</v>
      </c>
      <c r="M41" s="5"/>
      <c r="N41" s="4">
        <v>1</v>
      </c>
      <c r="O41">
        <f t="shared" si="2"/>
        <v>0</v>
      </c>
    </row>
    <row r="42" spans="2:18" ht="15">
      <c r="B42" s="15" t="s">
        <v>4</v>
      </c>
      <c r="C42" s="26"/>
      <c r="D42" s="16">
        <v>2</v>
      </c>
      <c r="E42" s="15">
        <f>+D42*C42</f>
        <v>0</v>
      </c>
      <c r="G42" s="15" t="s">
        <v>4</v>
      </c>
      <c r="H42" s="26"/>
      <c r="I42" s="16">
        <v>2</v>
      </c>
      <c r="J42" s="15">
        <f>+I42*H42</f>
        <v>0</v>
      </c>
      <c r="L42" s="15" t="s">
        <v>4</v>
      </c>
      <c r="M42" s="26"/>
      <c r="N42" s="16">
        <v>2</v>
      </c>
      <c r="O42" s="15">
        <f>+N42*M42</f>
        <v>0</v>
      </c>
      <c r="R42">
        <v>10</v>
      </c>
    </row>
    <row r="43" spans="2:18" ht="15">
      <c r="B43" t="s">
        <v>5</v>
      </c>
      <c r="C43" s="5"/>
      <c r="D43" s="8">
        <v>2</v>
      </c>
      <c r="E43">
        <f>+D43*C43</f>
        <v>0</v>
      </c>
      <c r="G43" t="s">
        <v>5</v>
      </c>
      <c r="H43" s="5"/>
      <c r="I43" s="8">
        <v>2</v>
      </c>
      <c r="J43">
        <f>+I43*H43</f>
        <v>0</v>
      </c>
      <c r="L43" t="s">
        <v>5</v>
      </c>
      <c r="M43" s="5"/>
      <c r="N43" s="8">
        <v>2</v>
      </c>
      <c r="O43">
        <f>+N43*M43</f>
        <v>0</v>
      </c>
      <c r="R43">
        <v>10</v>
      </c>
    </row>
    <row r="44" spans="2:18" ht="15">
      <c r="B44" t="s">
        <v>6</v>
      </c>
      <c r="C44" s="5"/>
      <c r="D44" s="8">
        <v>2</v>
      </c>
      <c r="E44">
        <f>+D44*C44</f>
        <v>0</v>
      </c>
      <c r="G44" t="s">
        <v>6</v>
      </c>
      <c r="H44" s="5"/>
      <c r="I44" s="8">
        <v>2</v>
      </c>
      <c r="J44">
        <f>+I44*H44</f>
        <v>0</v>
      </c>
      <c r="L44" t="s">
        <v>6</v>
      </c>
      <c r="M44" s="5"/>
      <c r="N44" s="8">
        <v>2</v>
      </c>
      <c r="O44">
        <f>+N44*M44</f>
        <v>0</v>
      </c>
      <c r="R44">
        <v>10</v>
      </c>
    </row>
    <row r="45" spans="2:18" ht="15">
      <c r="B45" t="s">
        <v>7</v>
      </c>
      <c r="C45" s="5"/>
      <c r="D45" s="8">
        <v>2</v>
      </c>
      <c r="E45">
        <f>+D45*C45</f>
        <v>0</v>
      </c>
      <c r="G45" t="s">
        <v>7</v>
      </c>
      <c r="H45" s="5"/>
      <c r="I45" s="8">
        <v>2</v>
      </c>
      <c r="J45">
        <f>+I45*H45</f>
        <v>0</v>
      </c>
      <c r="L45" t="s">
        <v>7</v>
      </c>
      <c r="M45" s="5"/>
      <c r="N45" s="8">
        <v>2</v>
      </c>
      <c r="O45">
        <f>+N45*M45</f>
        <v>0</v>
      </c>
      <c r="R45">
        <v>10</v>
      </c>
    </row>
    <row r="46" spans="2:15" ht="15">
      <c r="B46" s="1" t="s">
        <v>8</v>
      </c>
      <c r="C46" s="2">
        <f>+SUM(C42:C45,C7:C36)</f>
        <v>0</v>
      </c>
      <c r="D46" s="2"/>
      <c r="E46" s="2">
        <f>+SUM(E42:E45,E7:E41)</f>
        <v>0</v>
      </c>
      <c r="G46" s="1" t="s">
        <v>8</v>
      </c>
      <c r="H46" s="2">
        <f>+SUM(H42:H45,H7:H36)</f>
        <v>0</v>
      </c>
      <c r="I46" s="2"/>
      <c r="J46" s="2">
        <f>+SUM(J42:J45,J7:J41)</f>
        <v>0</v>
      </c>
      <c r="L46" s="1" t="s">
        <v>8</v>
      </c>
      <c r="M46" s="2">
        <f>+SUM(M42:M45,M7:M36)</f>
        <v>0</v>
      </c>
      <c r="N46" s="2"/>
      <c r="O46" s="2">
        <f>+SUM(O42:O45,O7:O41)</f>
        <v>0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4" ht="15">
      <c r="C49" s="7" t="s">
        <v>14</v>
      </c>
      <c r="D49" s="7"/>
      <c r="H49" s="7" t="s">
        <v>14</v>
      </c>
      <c r="I49" s="7"/>
      <c r="M49" s="7" t="s">
        <v>14</v>
      </c>
      <c r="N49" s="7"/>
    </row>
    <row r="50" spans="3:15" ht="15">
      <c r="C50" s="7" t="s">
        <v>13</v>
      </c>
      <c r="D50" s="7"/>
      <c r="E50" s="6">
        <f>E46-E48-E49</f>
        <v>0</v>
      </c>
      <c r="H50" s="7" t="s">
        <v>13</v>
      </c>
      <c r="I50" s="7"/>
      <c r="J50" s="6">
        <f>J46-J48-J49</f>
        <v>0</v>
      </c>
      <c r="M50" s="7" t="s">
        <v>13</v>
      </c>
      <c r="N50" s="7"/>
      <c r="O50" s="6">
        <f>O46-O48-O49</f>
        <v>0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</v>
      </c>
      <c r="H53" s="7" t="s">
        <v>16</v>
      </c>
      <c r="I53" s="7"/>
      <c r="J53" s="27">
        <f>+J50/J52</f>
        <v>0</v>
      </c>
      <c r="M53" s="7" t="s">
        <v>16</v>
      </c>
      <c r="N53" s="7"/>
      <c r="O53" s="27">
        <f>+O50/O52</f>
        <v>0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0</v>
      </c>
    </row>
    <row r="58" spans="7:8" ht="15">
      <c r="G58" s="17" t="s">
        <v>16</v>
      </c>
      <c r="H58" s="28">
        <f>(E53+J53+O53)/3</f>
        <v>0</v>
      </c>
    </row>
  </sheetData>
  <sheetProtection/>
  <mergeCells count="6">
    <mergeCell ref="C1:D1"/>
    <mergeCell ref="C2:D2"/>
    <mergeCell ref="B4:E4"/>
    <mergeCell ref="G4:J4"/>
    <mergeCell ref="L4:O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9" r:id="rId2"/>
  <headerFooter>
    <oddHeader>&amp;L&amp;G&amp;R&amp;G</oddHeader>
    <oddFooter>&amp;L__________________________
Juiz H -
Juiz C -
Juiz B -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8">
    <tabColor rgb="FFFFC000"/>
    <pageSetUpPr fitToPage="1"/>
  </sheetPr>
  <dimension ref="A1:R58"/>
  <sheetViews>
    <sheetView zoomScale="90" zoomScaleNormal="90" zoomScalePageLayoutView="0" workbookViewId="0" topLeftCell="A1">
      <selection activeCell="G16" sqref="G16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1405</v>
      </c>
      <c r="C1" s="42" t="s">
        <v>32</v>
      </c>
      <c r="D1" s="42"/>
    </row>
    <row r="2" spans="1:4" ht="15">
      <c r="A2" s="14" t="s">
        <v>18</v>
      </c>
      <c r="B2" s="9">
        <v>6437</v>
      </c>
      <c r="C2" s="43" t="s">
        <v>58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>
        <v>6</v>
      </c>
      <c r="D7" s="8">
        <v>1</v>
      </c>
      <c r="E7">
        <f>+D7*C7</f>
        <v>6</v>
      </c>
      <c r="G7" s="8">
        <v>1</v>
      </c>
      <c r="H7" s="5">
        <v>7</v>
      </c>
      <c r="I7" s="8">
        <v>1</v>
      </c>
      <c r="J7">
        <f>+I7*H7</f>
        <v>7</v>
      </c>
      <c r="L7" s="8">
        <v>1</v>
      </c>
      <c r="M7" s="5">
        <v>6.5</v>
      </c>
      <c r="N7" s="8">
        <v>1</v>
      </c>
      <c r="O7">
        <f>+N7*M7</f>
        <v>6.5</v>
      </c>
      <c r="R7">
        <v>10</v>
      </c>
    </row>
    <row r="8" spans="2:18" ht="15">
      <c r="B8" s="8">
        <v>2</v>
      </c>
      <c r="C8" s="5">
        <v>6.5</v>
      </c>
      <c r="D8" s="8">
        <v>1</v>
      </c>
      <c r="E8">
        <f aca="true" t="shared" si="0" ref="E8:E41">+D8*C8</f>
        <v>6.5</v>
      </c>
      <c r="G8" s="8">
        <v>2</v>
      </c>
      <c r="H8" s="5">
        <v>7</v>
      </c>
      <c r="I8" s="8">
        <v>1</v>
      </c>
      <c r="J8">
        <f aca="true" t="shared" si="1" ref="J8:J41">+I8*H8</f>
        <v>7</v>
      </c>
      <c r="L8" s="8">
        <v>2</v>
      </c>
      <c r="M8" s="5">
        <v>7</v>
      </c>
      <c r="N8" s="8">
        <v>1</v>
      </c>
      <c r="O8">
        <f aca="true" t="shared" si="2" ref="O8:O41">+N8*M8</f>
        <v>7</v>
      </c>
      <c r="R8">
        <v>10</v>
      </c>
    </row>
    <row r="9" spans="2:18" ht="15">
      <c r="B9" s="8">
        <v>3</v>
      </c>
      <c r="C9" s="5">
        <v>7</v>
      </c>
      <c r="D9" s="8">
        <v>1</v>
      </c>
      <c r="E9">
        <f t="shared" si="0"/>
        <v>7</v>
      </c>
      <c r="G9" s="8">
        <v>3</v>
      </c>
      <c r="H9" s="5">
        <v>7</v>
      </c>
      <c r="I9" s="8">
        <v>1</v>
      </c>
      <c r="J9">
        <f t="shared" si="1"/>
        <v>7</v>
      </c>
      <c r="L9" s="8">
        <v>3</v>
      </c>
      <c r="M9" s="5">
        <v>7</v>
      </c>
      <c r="N9" s="8">
        <v>1</v>
      </c>
      <c r="O9">
        <f t="shared" si="2"/>
        <v>7</v>
      </c>
      <c r="R9">
        <v>10</v>
      </c>
    </row>
    <row r="10" spans="2:18" ht="15">
      <c r="B10" s="8">
        <v>4</v>
      </c>
      <c r="C10" s="5">
        <v>6</v>
      </c>
      <c r="D10" s="8">
        <v>1</v>
      </c>
      <c r="E10">
        <f t="shared" si="0"/>
        <v>6</v>
      </c>
      <c r="G10" s="8">
        <v>4</v>
      </c>
      <c r="H10" s="5">
        <v>6.5</v>
      </c>
      <c r="I10" s="8">
        <v>1</v>
      </c>
      <c r="J10">
        <f t="shared" si="1"/>
        <v>6.5</v>
      </c>
      <c r="L10" s="8">
        <v>4</v>
      </c>
      <c r="M10" s="5">
        <v>6.5</v>
      </c>
      <c r="N10" s="8">
        <v>1</v>
      </c>
      <c r="O10">
        <f t="shared" si="2"/>
        <v>6.5</v>
      </c>
      <c r="R10">
        <v>10</v>
      </c>
    </row>
    <row r="11" spans="2:18" ht="15">
      <c r="B11" s="8">
        <v>5</v>
      </c>
      <c r="C11" s="5">
        <v>6</v>
      </c>
      <c r="D11" s="8">
        <v>1</v>
      </c>
      <c r="E11">
        <f t="shared" si="0"/>
        <v>6</v>
      </c>
      <c r="G11" s="8">
        <v>5</v>
      </c>
      <c r="H11" s="5">
        <v>6.5</v>
      </c>
      <c r="I11" s="8">
        <v>1</v>
      </c>
      <c r="J11">
        <f t="shared" si="1"/>
        <v>6.5</v>
      </c>
      <c r="L11" s="8">
        <v>5</v>
      </c>
      <c r="M11" s="5">
        <v>6.5</v>
      </c>
      <c r="N11" s="8">
        <v>1</v>
      </c>
      <c r="O11">
        <f t="shared" si="2"/>
        <v>6.5</v>
      </c>
      <c r="R11">
        <v>10</v>
      </c>
    </row>
    <row r="12" spans="2:18" ht="15">
      <c r="B12" s="8">
        <v>6</v>
      </c>
      <c r="C12" s="5">
        <v>6</v>
      </c>
      <c r="D12" s="8">
        <v>1</v>
      </c>
      <c r="E12">
        <f t="shared" si="0"/>
        <v>6</v>
      </c>
      <c r="G12" s="8">
        <v>6</v>
      </c>
      <c r="H12" s="5">
        <v>5.5</v>
      </c>
      <c r="I12" s="8">
        <v>1</v>
      </c>
      <c r="J12">
        <f t="shared" si="1"/>
        <v>5.5</v>
      </c>
      <c r="L12" s="8">
        <v>6</v>
      </c>
      <c r="M12" s="5">
        <v>6</v>
      </c>
      <c r="N12" s="8">
        <v>1</v>
      </c>
      <c r="O12">
        <f t="shared" si="2"/>
        <v>6</v>
      </c>
      <c r="R12">
        <v>10</v>
      </c>
    </row>
    <row r="13" spans="2:18" ht="15">
      <c r="B13" s="8">
        <v>7</v>
      </c>
      <c r="C13" s="5">
        <v>6</v>
      </c>
      <c r="D13" s="8">
        <v>1</v>
      </c>
      <c r="E13">
        <f t="shared" si="0"/>
        <v>6</v>
      </c>
      <c r="G13" s="8">
        <v>7</v>
      </c>
      <c r="H13" s="5">
        <v>6.5</v>
      </c>
      <c r="I13" s="8">
        <v>1</v>
      </c>
      <c r="J13">
        <f t="shared" si="1"/>
        <v>6.5</v>
      </c>
      <c r="L13" s="8">
        <v>7</v>
      </c>
      <c r="M13" s="5">
        <v>7</v>
      </c>
      <c r="N13" s="8">
        <v>1</v>
      </c>
      <c r="O13">
        <f t="shared" si="2"/>
        <v>7</v>
      </c>
      <c r="R13">
        <v>10</v>
      </c>
    </row>
    <row r="14" spans="2:18" ht="15">
      <c r="B14" s="8">
        <v>8</v>
      </c>
      <c r="C14" s="5">
        <v>7</v>
      </c>
      <c r="D14" s="8">
        <v>1</v>
      </c>
      <c r="E14">
        <f t="shared" si="0"/>
        <v>7</v>
      </c>
      <c r="G14" s="8">
        <v>8</v>
      </c>
      <c r="H14" s="5">
        <v>7</v>
      </c>
      <c r="I14" s="8">
        <v>1</v>
      </c>
      <c r="J14">
        <f t="shared" si="1"/>
        <v>7</v>
      </c>
      <c r="L14" s="8">
        <v>8</v>
      </c>
      <c r="M14" s="5">
        <v>6.5</v>
      </c>
      <c r="N14" s="8">
        <v>1</v>
      </c>
      <c r="O14">
        <f t="shared" si="2"/>
        <v>6.5</v>
      </c>
      <c r="R14">
        <v>10</v>
      </c>
    </row>
    <row r="15" spans="2:18" ht="15">
      <c r="B15" s="8">
        <v>9</v>
      </c>
      <c r="C15" s="5">
        <v>6</v>
      </c>
      <c r="D15" s="8">
        <v>1</v>
      </c>
      <c r="E15">
        <f t="shared" si="0"/>
        <v>6</v>
      </c>
      <c r="G15" s="8">
        <v>9</v>
      </c>
      <c r="H15" s="5">
        <v>6.5</v>
      </c>
      <c r="I15" s="8">
        <v>1</v>
      </c>
      <c r="J15">
        <f t="shared" si="1"/>
        <v>6.5</v>
      </c>
      <c r="L15" s="8">
        <v>9</v>
      </c>
      <c r="M15" s="5">
        <v>6.5</v>
      </c>
      <c r="N15" s="8">
        <v>1</v>
      </c>
      <c r="O15">
        <f t="shared" si="2"/>
        <v>6.5</v>
      </c>
      <c r="R15">
        <v>10</v>
      </c>
    </row>
    <row r="16" spans="2:18" ht="15">
      <c r="B16" s="8">
        <v>10</v>
      </c>
      <c r="C16" s="5">
        <v>7</v>
      </c>
      <c r="D16" s="8">
        <v>1</v>
      </c>
      <c r="E16">
        <f t="shared" si="0"/>
        <v>7</v>
      </c>
      <c r="G16" s="8">
        <v>10</v>
      </c>
      <c r="H16" s="5">
        <v>6</v>
      </c>
      <c r="I16" s="8">
        <v>1</v>
      </c>
      <c r="J16">
        <f t="shared" si="1"/>
        <v>6</v>
      </c>
      <c r="L16" s="8">
        <v>10</v>
      </c>
      <c r="M16" s="5">
        <v>7</v>
      </c>
      <c r="N16" s="8">
        <v>1</v>
      </c>
      <c r="O16">
        <f t="shared" si="2"/>
        <v>7</v>
      </c>
      <c r="R16">
        <v>10</v>
      </c>
    </row>
    <row r="17" spans="2:18" ht="15">
      <c r="B17" s="8">
        <v>11</v>
      </c>
      <c r="C17" s="5">
        <v>6.5</v>
      </c>
      <c r="D17" s="8">
        <v>2</v>
      </c>
      <c r="E17">
        <f t="shared" si="0"/>
        <v>13</v>
      </c>
      <c r="G17" s="8">
        <v>11</v>
      </c>
      <c r="H17" s="5">
        <v>6</v>
      </c>
      <c r="I17" s="8">
        <v>2</v>
      </c>
      <c r="J17">
        <f t="shared" si="1"/>
        <v>12</v>
      </c>
      <c r="L17" s="8">
        <v>11</v>
      </c>
      <c r="M17" s="5">
        <v>6</v>
      </c>
      <c r="N17" s="8">
        <v>2</v>
      </c>
      <c r="O17">
        <f t="shared" si="2"/>
        <v>12</v>
      </c>
      <c r="R17">
        <v>10</v>
      </c>
    </row>
    <row r="18" spans="2:18" ht="15">
      <c r="B18" s="8">
        <v>12</v>
      </c>
      <c r="C18" s="5">
        <v>6</v>
      </c>
      <c r="D18" s="8">
        <v>2</v>
      </c>
      <c r="E18">
        <f t="shared" si="0"/>
        <v>12</v>
      </c>
      <c r="G18" s="8">
        <v>12</v>
      </c>
      <c r="H18" s="5">
        <v>6</v>
      </c>
      <c r="I18" s="8">
        <v>2</v>
      </c>
      <c r="J18">
        <f t="shared" si="1"/>
        <v>12</v>
      </c>
      <c r="L18" s="8">
        <v>12</v>
      </c>
      <c r="M18" s="5">
        <v>6.5</v>
      </c>
      <c r="N18" s="8">
        <v>2</v>
      </c>
      <c r="O18">
        <f t="shared" si="2"/>
        <v>13</v>
      </c>
      <c r="R18">
        <v>10</v>
      </c>
    </row>
    <row r="19" spans="2:18" ht="15">
      <c r="B19" s="8">
        <v>13</v>
      </c>
      <c r="C19" s="5">
        <v>6</v>
      </c>
      <c r="D19" s="8">
        <v>1</v>
      </c>
      <c r="E19">
        <f t="shared" si="0"/>
        <v>6</v>
      </c>
      <c r="G19" s="8">
        <v>13</v>
      </c>
      <c r="H19" s="5">
        <v>6.5</v>
      </c>
      <c r="I19" s="8">
        <v>1</v>
      </c>
      <c r="J19">
        <f t="shared" si="1"/>
        <v>6.5</v>
      </c>
      <c r="L19" s="8">
        <v>13</v>
      </c>
      <c r="M19" s="5">
        <v>6.5</v>
      </c>
      <c r="N19" s="8">
        <v>1</v>
      </c>
      <c r="O19">
        <f t="shared" si="2"/>
        <v>6.5</v>
      </c>
      <c r="R19">
        <v>10</v>
      </c>
    </row>
    <row r="20" spans="2:15" ht="15">
      <c r="B20" s="8">
        <v>14</v>
      </c>
      <c r="C20" s="5">
        <v>7</v>
      </c>
      <c r="D20" s="8">
        <v>2</v>
      </c>
      <c r="E20">
        <f t="shared" si="0"/>
        <v>14</v>
      </c>
      <c r="G20" s="8">
        <v>14</v>
      </c>
      <c r="H20" s="5">
        <v>7</v>
      </c>
      <c r="I20" s="8">
        <v>2</v>
      </c>
      <c r="J20">
        <f t="shared" si="1"/>
        <v>14</v>
      </c>
      <c r="L20" s="8">
        <v>14</v>
      </c>
      <c r="M20" s="5">
        <v>7</v>
      </c>
      <c r="N20" s="8">
        <v>2</v>
      </c>
      <c r="O20">
        <f t="shared" si="2"/>
        <v>14</v>
      </c>
    </row>
    <row r="21" spans="2:15" ht="15">
      <c r="B21" s="8">
        <v>15</v>
      </c>
      <c r="C21" s="5">
        <v>7</v>
      </c>
      <c r="D21" s="8">
        <v>1</v>
      </c>
      <c r="E21">
        <f t="shared" si="0"/>
        <v>7</v>
      </c>
      <c r="G21" s="8">
        <v>15</v>
      </c>
      <c r="H21" s="5">
        <v>6.5</v>
      </c>
      <c r="I21" s="8">
        <v>1</v>
      </c>
      <c r="J21">
        <f t="shared" si="1"/>
        <v>6.5</v>
      </c>
      <c r="L21" s="8">
        <v>15</v>
      </c>
      <c r="M21" s="5">
        <v>7</v>
      </c>
      <c r="N21" s="8">
        <v>1</v>
      </c>
      <c r="O21">
        <f t="shared" si="2"/>
        <v>7</v>
      </c>
    </row>
    <row r="22" spans="2:15" ht="15">
      <c r="B22" s="8">
        <v>16</v>
      </c>
      <c r="C22" s="5">
        <v>6.5</v>
      </c>
      <c r="D22" s="8">
        <v>1</v>
      </c>
      <c r="E22">
        <f t="shared" si="0"/>
        <v>6.5</v>
      </c>
      <c r="G22" s="8">
        <v>16</v>
      </c>
      <c r="H22" s="5">
        <v>6.5</v>
      </c>
      <c r="I22" s="8">
        <v>1</v>
      </c>
      <c r="J22">
        <f t="shared" si="1"/>
        <v>6.5</v>
      </c>
      <c r="L22" s="8">
        <v>16</v>
      </c>
      <c r="M22" s="5">
        <v>7</v>
      </c>
      <c r="N22" s="8">
        <v>1</v>
      </c>
      <c r="O22">
        <f t="shared" si="2"/>
        <v>7</v>
      </c>
    </row>
    <row r="23" spans="2:15" ht="15">
      <c r="B23" s="8">
        <v>17</v>
      </c>
      <c r="C23" s="5">
        <v>6</v>
      </c>
      <c r="D23" s="8">
        <v>1</v>
      </c>
      <c r="E23">
        <f t="shared" si="0"/>
        <v>6</v>
      </c>
      <c r="G23" s="8">
        <v>17</v>
      </c>
      <c r="H23" s="5">
        <v>6.5</v>
      </c>
      <c r="I23" s="8">
        <v>1</v>
      </c>
      <c r="J23">
        <f t="shared" si="1"/>
        <v>6.5</v>
      </c>
      <c r="L23" s="8">
        <v>17</v>
      </c>
      <c r="M23" s="5">
        <v>6</v>
      </c>
      <c r="N23" s="8">
        <v>1</v>
      </c>
      <c r="O23">
        <f t="shared" si="2"/>
        <v>6</v>
      </c>
    </row>
    <row r="24" spans="2:18" ht="15">
      <c r="B24" s="8">
        <v>18</v>
      </c>
      <c r="C24" s="5">
        <v>6</v>
      </c>
      <c r="D24" s="8">
        <v>2</v>
      </c>
      <c r="E24">
        <f t="shared" si="0"/>
        <v>12</v>
      </c>
      <c r="G24" s="8">
        <v>18</v>
      </c>
      <c r="H24" s="5">
        <v>6</v>
      </c>
      <c r="I24" s="8">
        <v>2</v>
      </c>
      <c r="J24">
        <f t="shared" si="1"/>
        <v>12</v>
      </c>
      <c r="L24" s="8">
        <v>18</v>
      </c>
      <c r="M24" s="5">
        <v>5</v>
      </c>
      <c r="N24" s="8">
        <v>2</v>
      </c>
      <c r="O24">
        <f t="shared" si="2"/>
        <v>10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>
        <v>6</v>
      </c>
      <c r="D37" s="4">
        <v>2</v>
      </c>
      <c r="E37">
        <f t="shared" si="0"/>
        <v>12</v>
      </c>
      <c r="G37" s="4">
        <v>19</v>
      </c>
      <c r="H37" s="5">
        <v>6</v>
      </c>
      <c r="I37" s="4">
        <v>2</v>
      </c>
      <c r="J37">
        <f t="shared" si="1"/>
        <v>12</v>
      </c>
      <c r="L37" s="4">
        <v>19</v>
      </c>
      <c r="M37" s="5">
        <v>6</v>
      </c>
      <c r="N37" s="4">
        <v>2</v>
      </c>
      <c r="O37">
        <f t="shared" si="2"/>
        <v>12</v>
      </c>
    </row>
    <row r="38" spans="2:15" ht="15">
      <c r="B38" s="4">
        <v>20</v>
      </c>
      <c r="C38" s="5">
        <v>6.5</v>
      </c>
      <c r="D38" s="4">
        <v>1</v>
      </c>
      <c r="E38">
        <f t="shared" si="0"/>
        <v>6.5</v>
      </c>
      <c r="G38" s="4">
        <v>20</v>
      </c>
      <c r="H38" s="5">
        <v>6</v>
      </c>
      <c r="I38" s="4">
        <v>1</v>
      </c>
      <c r="J38">
        <f t="shared" si="1"/>
        <v>6</v>
      </c>
      <c r="L38" s="4">
        <v>20</v>
      </c>
      <c r="M38" s="5">
        <v>6.5</v>
      </c>
      <c r="N38" s="4">
        <v>1</v>
      </c>
      <c r="O38">
        <f t="shared" si="2"/>
        <v>6.5</v>
      </c>
    </row>
    <row r="39" spans="2:15" ht="15">
      <c r="B39" s="4">
        <v>21</v>
      </c>
      <c r="C39" s="5">
        <v>6.5</v>
      </c>
      <c r="D39" s="4">
        <v>1</v>
      </c>
      <c r="E39">
        <f t="shared" si="0"/>
        <v>6.5</v>
      </c>
      <c r="G39" s="4">
        <v>21</v>
      </c>
      <c r="H39" s="5">
        <v>6.5</v>
      </c>
      <c r="I39" s="4">
        <v>1</v>
      </c>
      <c r="J39">
        <f t="shared" si="1"/>
        <v>6.5</v>
      </c>
      <c r="L39" s="4">
        <v>21</v>
      </c>
      <c r="M39" s="5">
        <v>6</v>
      </c>
      <c r="N39" s="4">
        <v>1</v>
      </c>
      <c r="O39">
        <f t="shared" si="2"/>
        <v>6</v>
      </c>
    </row>
    <row r="40" spans="2:15" ht="15">
      <c r="B40" s="4">
        <v>22</v>
      </c>
      <c r="C40" s="5">
        <v>5</v>
      </c>
      <c r="D40" s="4">
        <v>2</v>
      </c>
      <c r="E40">
        <f t="shared" si="0"/>
        <v>10</v>
      </c>
      <c r="G40" s="4">
        <v>22</v>
      </c>
      <c r="H40" s="5">
        <v>6</v>
      </c>
      <c r="I40" s="4">
        <v>2</v>
      </c>
      <c r="J40">
        <f t="shared" si="1"/>
        <v>12</v>
      </c>
      <c r="L40" s="4">
        <v>22</v>
      </c>
      <c r="M40" s="5">
        <v>5.5</v>
      </c>
      <c r="N40" s="4">
        <v>2</v>
      </c>
      <c r="O40">
        <f t="shared" si="2"/>
        <v>11</v>
      </c>
    </row>
    <row r="41" spans="2:15" ht="15">
      <c r="B41" s="4">
        <v>23</v>
      </c>
      <c r="C41" s="5">
        <v>7</v>
      </c>
      <c r="D41" s="4">
        <v>1</v>
      </c>
      <c r="E41">
        <f t="shared" si="0"/>
        <v>7</v>
      </c>
      <c r="G41" s="4">
        <v>23</v>
      </c>
      <c r="H41" s="5">
        <v>7</v>
      </c>
      <c r="I41" s="4">
        <v>1</v>
      </c>
      <c r="J41">
        <f t="shared" si="1"/>
        <v>7</v>
      </c>
      <c r="L41" s="4">
        <v>23</v>
      </c>
      <c r="M41" s="5">
        <v>7</v>
      </c>
      <c r="N41" s="4">
        <v>1</v>
      </c>
      <c r="O41">
        <f t="shared" si="2"/>
        <v>7</v>
      </c>
    </row>
    <row r="42" spans="2:18" ht="15">
      <c r="B42" s="15" t="s">
        <v>4</v>
      </c>
      <c r="C42" s="26">
        <v>7</v>
      </c>
      <c r="D42" s="16">
        <v>2</v>
      </c>
      <c r="E42" s="15">
        <f>+D42*C42</f>
        <v>14</v>
      </c>
      <c r="G42" s="15" t="s">
        <v>4</v>
      </c>
      <c r="H42" s="26">
        <v>7</v>
      </c>
      <c r="I42" s="16">
        <v>2</v>
      </c>
      <c r="J42" s="15">
        <f>+I42*H42</f>
        <v>14</v>
      </c>
      <c r="L42" s="15" t="s">
        <v>4</v>
      </c>
      <c r="M42" s="26">
        <v>7</v>
      </c>
      <c r="N42" s="16">
        <v>2</v>
      </c>
      <c r="O42" s="15">
        <f>+N42*M42</f>
        <v>14</v>
      </c>
      <c r="R42">
        <v>10</v>
      </c>
    </row>
    <row r="43" spans="2:18" ht="15">
      <c r="B43" t="s">
        <v>5</v>
      </c>
      <c r="C43" s="5">
        <v>6</v>
      </c>
      <c r="D43" s="8">
        <v>2</v>
      </c>
      <c r="E43">
        <f>+D43*C43</f>
        <v>12</v>
      </c>
      <c r="G43" t="s">
        <v>5</v>
      </c>
      <c r="H43" s="5">
        <v>6.5</v>
      </c>
      <c r="I43" s="8">
        <v>2</v>
      </c>
      <c r="J43">
        <f>+I43*H43</f>
        <v>13</v>
      </c>
      <c r="L43" t="s">
        <v>5</v>
      </c>
      <c r="M43" s="5">
        <v>6.5</v>
      </c>
      <c r="N43" s="8">
        <v>2</v>
      </c>
      <c r="O43">
        <f>+N43*M43</f>
        <v>13</v>
      </c>
      <c r="R43">
        <v>10</v>
      </c>
    </row>
    <row r="44" spans="2:18" ht="15">
      <c r="B44" t="s">
        <v>6</v>
      </c>
      <c r="C44" s="5">
        <v>6</v>
      </c>
      <c r="D44" s="8">
        <v>2</v>
      </c>
      <c r="E44">
        <f>+D44*C44</f>
        <v>12</v>
      </c>
      <c r="G44" t="s">
        <v>6</v>
      </c>
      <c r="H44" s="5">
        <v>6</v>
      </c>
      <c r="I44" s="8">
        <v>2</v>
      </c>
      <c r="J44">
        <f>+I44*H44</f>
        <v>12</v>
      </c>
      <c r="L44" t="s">
        <v>6</v>
      </c>
      <c r="M44" s="5">
        <v>6.5</v>
      </c>
      <c r="N44" s="8">
        <v>2</v>
      </c>
      <c r="O44">
        <f>+N44*M44</f>
        <v>13</v>
      </c>
      <c r="R44">
        <v>10</v>
      </c>
    </row>
    <row r="45" spans="2:18" ht="15">
      <c r="B45" t="s">
        <v>7</v>
      </c>
      <c r="C45" s="5">
        <v>7</v>
      </c>
      <c r="D45" s="8">
        <v>2</v>
      </c>
      <c r="E45">
        <f>+D45*C45</f>
        <v>14</v>
      </c>
      <c r="G45" t="s">
        <v>7</v>
      </c>
      <c r="H45" s="5">
        <v>6.5</v>
      </c>
      <c r="I45" s="8">
        <v>2</v>
      </c>
      <c r="J45">
        <f>+I45*H45</f>
        <v>13</v>
      </c>
      <c r="L45" t="s">
        <v>7</v>
      </c>
      <c r="M45" s="5">
        <v>7</v>
      </c>
      <c r="N45" s="8">
        <v>2</v>
      </c>
      <c r="O45">
        <f>+N45*M45</f>
        <v>14</v>
      </c>
      <c r="R45">
        <v>10</v>
      </c>
    </row>
    <row r="46" spans="2:15" ht="15">
      <c r="B46" s="1" t="s">
        <v>8</v>
      </c>
      <c r="C46" s="2">
        <f>+SUM(C42:C45,C7:C36)</f>
        <v>140.5</v>
      </c>
      <c r="D46" s="2"/>
      <c r="E46" s="2">
        <f>+SUM(E42:E45,E7:E41)</f>
        <v>234</v>
      </c>
      <c r="G46" s="1" t="s">
        <v>8</v>
      </c>
      <c r="H46" s="2">
        <f>+SUM(H42:H45,H7:H36)</f>
        <v>142.5</v>
      </c>
      <c r="I46" s="2"/>
      <c r="J46" s="2">
        <f>+SUM(J42:J45,J7:J41)</f>
        <v>237</v>
      </c>
      <c r="L46" s="1" t="s">
        <v>8</v>
      </c>
      <c r="M46" s="2">
        <f>+SUM(M42:M45,M7:M36)</f>
        <v>144.5</v>
      </c>
      <c r="N46" s="2"/>
      <c r="O46" s="2">
        <f>+SUM(O42:O45,O7:O41)</f>
        <v>238.5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5" ht="15">
      <c r="C49" s="7" t="s">
        <v>14</v>
      </c>
      <c r="D49" s="7"/>
      <c r="E49">
        <v>2</v>
      </c>
      <c r="H49" s="7" t="s">
        <v>14</v>
      </c>
      <c r="I49" s="7"/>
      <c r="J49">
        <v>2</v>
      </c>
      <c r="M49" s="7" t="s">
        <v>14</v>
      </c>
      <c r="N49" s="7"/>
      <c r="O49">
        <v>2</v>
      </c>
    </row>
    <row r="50" spans="3:15" ht="15">
      <c r="C50" s="7" t="s">
        <v>13</v>
      </c>
      <c r="D50" s="7"/>
      <c r="E50" s="6">
        <f>E46-E48-E49</f>
        <v>232</v>
      </c>
      <c r="H50" s="7" t="s">
        <v>13</v>
      </c>
      <c r="I50" s="7"/>
      <c r="J50" s="6">
        <f>J46-J48-J49</f>
        <v>235</v>
      </c>
      <c r="M50" s="7" t="s">
        <v>13</v>
      </c>
      <c r="N50" s="7"/>
      <c r="O50" s="6">
        <f>O46-O48-O49</f>
        <v>236.5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0.6270270270270271</v>
      </c>
      <c r="H53" s="7" t="s">
        <v>16</v>
      </c>
      <c r="I53" s="7"/>
      <c r="J53" s="27">
        <f>+J50/J52</f>
        <v>0.6351351351351351</v>
      </c>
      <c r="M53" s="7" t="s">
        <v>16</v>
      </c>
      <c r="N53" s="7"/>
      <c r="O53" s="27">
        <f>+O50/O52</f>
        <v>0.6391891891891892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234.5</v>
      </c>
    </row>
    <row r="58" spans="7:8" ht="15">
      <c r="G58" s="17" t="s">
        <v>16</v>
      </c>
      <c r="H58" s="28">
        <f>(E53+J53+O53)/3</f>
        <v>0.6337837837837837</v>
      </c>
    </row>
  </sheetData>
  <sheetProtection/>
  <mergeCells count="6">
    <mergeCell ref="C1:D1"/>
    <mergeCell ref="C2:D2"/>
    <mergeCell ref="B4:E4"/>
    <mergeCell ref="G4:J4"/>
    <mergeCell ref="L4:O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8" r:id="rId2"/>
  <headerFooter alignWithMargins="0">
    <oddHeader>&amp;L&amp;G&amp;R&amp;G</oddHeader>
    <oddFooter>&amp;L__________________________
Juiz H -
Juiz C -
Juiz B -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2">
    <tabColor rgb="FFFFC000"/>
    <pageSetUpPr fitToPage="1"/>
  </sheetPr>
  <dimension ref="A1:R58"/>
  <sheetViews>
    <sheetView zoomScale="90" zoomScaleNormal="90" zoomScalePageLayoutView="0" workbookViewId="0" topLeftCell="A1">
      <selection activeCell="C2" sqref="C2:D2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4148</v>
      </c>
      <c r="C1" s="42" t="s">
        <v>35</v>
      </c>
      <c r="D1" s="42"/>
    </row>
    <row r="2" spans="1:4" ht="15">
      <c r="A2" s="14" t="s">
        <v>18</v>
      </c>
      <c r="B2" s="9">
        <v>7078</v>
      </c>
      <c r="C2" s="43" t="s">
        <v>49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>
        <v>6.5</v>
      </c>
      <c r="D7" s="8">
        <v>1</v>
      </c>
      <c r="E7">
        <f>+D7*C7</f>
        <v>6.5</v>
      </c>
      <c r="G7" s="8">
        <v>1</v>
      </c>
      <c r="H7" s="5">
        <v>6.5</v>
      </c>
      <c r="I7" s="8">
        <v>1</v>
      </c>
      <c r="J7">
        <f>+I7*H7</f>
        <v>6.5</v>
      </c>
      <c r="L7" s="8">
        <v>1</v>
      </c>
      <c r="M7" s="5">
        <v>6</v>
      </c>
      <c r="N7" s="8">
        <v>1</v>
      </c>
      <c r="O7">
        <f>+N7*M7</f>
        <v>6</v>
      </c>
      <c r="R7">
        <v>10</v>
      </c>
    </row>
    <row r="8" spans="2:18" ht="15">
      <c r="B8" s="8">
        <v>2</v>
      </c>
      <c r="C8" s="5">
        <v>7</v>
      </c>
      <c r="D8" s="8">
        <v>1</v>
      </c>
      <c r="E8">
        <f aca="true" t="shared" si="0" ref="E8:E41">+D8*C8</f>
        <v>7</v>
      </c>
      <c r="G8" s="8">
        <v>2</v>
      </c>
      <c r="H8" s="5">
        <v>6.5</v>
      </c>
      <c r="I8" s="8">
        <v>1</v>
      </c>
      <c r="J8">
        <f aca="true" t="shared" si="1" ref="J8:J41">+I8*H8</f>
        <v>6.5</v>
      </c>
      <c r="L8" s="8">
        <v>2</v>
      </c>
      <c r="M8" s="5">
        <v>7</v>
      </c>
      <c r="N8" s="8">
        <v>1</v>
      </c>
      <c r="O8">
        <f aca="true" t="shared" si="2" ref="O8:O41">+N8*M8</f>
        <v>7</v>
      </c>
      <c r="R8">
        <v>10</v>
      </c>
    </row>
    <row r="9" spans="2:18" ht="15">
      <c r="B9" s="8">
        <v>3</v>
      </c>
      <c r="C9" s="5">
        <v>7</v>
      </c>
      <c r="D9" s="8">
        <v>1</v>
      </c>
      <c r="E9">
        <f t="shared" si="0"/>
        <v>7</v>
      </c>
      <c r="G9" s="8">
        <v>3</v>
      </c>
      <c r="H9" s="5">
        <v>7</v>
      </c>
      <c r="I9" s="8">
        <v>1</v>
      </c>
      <c r="J9">
        <f t="shared" si="1"/>
        <v>7</v>
      </c>
      <c r="L9" s="8">
        <v>3</v>
      </c>
      <c r="M9" s="5">
        <v>7</v>
      </c>
      <c r="N9" s="8">
        <v>1</v>
      </c>
      <c r="O9">
        <f t="shared" si="2"/>
        <v>7</v>
      </c>
      <c r="R9">
        <v>10</v>
      </c>
    </row>
    <row r="10" spans="2:18" ht="15">
      <c r="B10" s="8">
        <v>4</v>
      </c>
      <c r="C10" s="5">
        <v>6</v>
      </c>
      <c r="D10" s="8">
        <v>1</v>
      </c>
      <c r="E10">
        <f t="shared" si="0"/>
        <v>6</v>
      </c>
      <c r="G10" s="8">
        <v>4</v>
      </c>
      <c r="H10" s="5">
        <v>7.5</v>
      </c>
      <c r="I10" s="8">
        <v>1</v>
      </c>
      <c r="J10">
        <f t="shared" si="1"/>
        <v>7.5</v>
      </c>
      <c r="L10" s="8">
        <v>4</v>
      </c>
      <c r="M10" s="5">
        <v>6.5</v>
      </c>
      <c r="N10" s="8">
        <v>1</v>
      </c>
      <c r="O10">
        <f t="shared" si="2"/>
        <v>6.5</v>
      </c>
      <c r="R10">
        <v>10</v>
      </c>
    </row>
    <row r="11" spans="2:18" ht="15">
      <c r="B11" s="8">
        <v>5</v>
      </c>
      <c r="C11" s="5">
        <v>7</v>
      </c>
      <c r="D11" s="8">
        <v>1</v>
      </c>
      <c r="E11">
        <f t="shared" si="0"/>
        <v>7</v>
      </c>
      <c r="G11" s="8">
        <v>5</v>
      </c>
      <c r="H11" s="5">
        <v>7</v>
      </c>
      <c r="I11" s="8">
        <v>1</v>
      </c>
      <c r="J11">
        <f t="shared" si="1"/>
        <v>7</v>
      </c>
      <c r="L11" s="8">
        <v>5</v>
      </c>
      <c r="M11" s="5">
        <v>7</v>
      </c>
      <c r="N11" s="8">
        <v>1</v>
      </c>
      <c r="O11">
        <f t="shared" si="2"/>
        <v>7</v>
      </c>
      <c r="R11">
        <v>10</v>
      </c>
    </row>
    <row r="12" spans="2:18" ht="15">
      <c r="B12" s="8">
        <v>6</v>
      </c>
      <c r="C12" s="5">
        <v>6.5</v>
      </c>
      <c r="D12" s="8">
        <v>1</v>
      </c>
      <c r="E12">
        <f t="shared" si="0"/>
        <v>6.5</v>
      </c>
      <c r="G12" s="8">
        <v>6</v>
      </c>
      <c r="H12" s="5">
        <v>5</v>
      </c>
      <c r="I12" s="8">
        <v>1</v>
      </c>
      <c r="J12">
        <f t="shared" si="1"/>
        <v>5</v>
      </c>
      <c r="L12" s="8">
        <v>6</v>
      </c>
      <c r="M12" s="5">
        <v>6.5</v>
      </c>
      <c r="N12" s="8">
        <v>1</v>
      </c>
      <c r="O12">
        <f t="shared" si="2"/>
        <v>6.5</v>
      </c>
      <c r="R12">
        <v>10</v>
      </c>
    </row>
    <row r="13" spans="2:18" ht="15">
      <c r="B13" s="8">
        <v>7</v>
      </c>
      <c r="C13" s="5">
        <v>7.5</v>
      </c>
      <c r="D13" s="8">
        <v>1</v>
      </c>
      <c r="E13">
        <f t="shared" si="0"/>
        <v>7.5</v>
      </c>
      <c r="G13" s="8">
        <v>7</v>
      </c>
      <c r="H13" s="5">
        <v>7</v>
      </c>
      <c r="I13" s="8">
        <v>1</v>
      </c>
      <c r="J13">
        <f t="shared" si="1"/>
        <v>7</v>
      </c>
      <c r="L13" s="8">
        <v>7</v>
      </c>
      <c r="M13" s="5">
        <v>7</v>
      </c>
      <c r="N13" s="8">
        <v>1</v>
      </c>
      <c r="O13">
        <f t="shared" si="2"/>
        <v>7</v>
      </c>
      <c r="R13">
        <v>10</v>
      </c>
    </row>
    <row r="14" spans="2:18" ht="15">
      <c r="B14" s="8">
        <v>8</v>
      </c>
      <c r="C14" s="5">
        <v>6.5</v>
      </c>
      <c r="D14" s="8">
        <v>1</v>
      </c>
      <c r="E14">
        <f t="shared" si="0"/>
        <v>6.5</v>
      </c>
      <c r="G14" s="8">
        <v>8</v>
      </c>
      <c r="H14" s="5">
        <v>6</v>
      </c>
      <c r="I14" s="8">
        <v>1</v>
      </c>
      <c r="J14">
        <f t="shared" si="1"/>
        <v>6</v>
      </c>
      <c r="L14" s="8">
        <v>8</v>
      </c>
      <c r="M14" s="5">
        <v>6</v>
      </c>
      <c r="N14" s="8">
        <v>1</v>
      </c>
      <c r="O14">
        <f t="shared" si="2"/>
        <v>6</v>
      </c>
      <c r="R14">
        <v>10</v>
      </c>
    </row>
    <row r="15" spans="2:18" ht="15">
      <c r="B15" s="8">
        <v>9</v>
      </c>
      <c r="C15" s="5">
        <v>6</v>
      </c>
      <c r="D15" s="8">
        <v>1</v>
      </c>
      <c r="E15">
        <f t="shared" si="0"/>
        <v>6</v>
      </c>
      <c r="G15" s="8">
        <v>9</v>
      </c>
      <c r="H15" s="5">
        <v>6.5</v>
      </c>
      <c r="I15" s="8">
        <v>1</v>
      </c>
      <c r="J15">
        <f t="shared" si="1"/>
        <v>6.5</v>
      </c>
      <c r="L15" s="8">
        <v>9</v>
      </c>
      <c r="M15" s="5">
        <v>7.5</v>
      </c>
      <c r="N15" s="8">
        <v>1</v>
      </c>
      <c r="O15">
        <f t="shared" si="2"/>
        <v>7.5</v>
      </c>
      <c r="R15">
        <v>10</v>
      </c>
    </row>
    <row r="16" spans="2:18" ht="15">
      <c r="B16" s="8">
        <v>10</v>
      </c>
      <c r="C16" s="5">
        <v>7</v>
      </c>
      <c r="D16" s="8">
        <v>1</v>
      </c>
      <c r="E16">
        <f t="shared" si="0"/>
        <v>7</v>
      </c>
      <c r="G16" s="8">
        <v>10</v>
      </c>
      <c r="H16" s="5">
        <v>8</v>
      </c>
      <c r="I16" s="8">
        <v>1</v>
      </c>
      <c r="J16">
        <f t="shared" si="1"/>
        <v>8</v>
      </c>
      <c r="L16" s="8">
        <v>10</v>
      </c>
      <c r="M16" s="5">
        <v>7</v>
      </c>
      <c r="N16" s="8">
        <v>1</v>
      </c>
      <c r="O16">
        <f t="shared" si="2"/>
        <v>7</v>
      </c>
      <c r="R16">
        <v>10</v>
      </c>
    </row>
    <row r="17" spans="2:18" ht="15">
      <c r="B17" s="8">
        <v>11</v>
      </c>
      <c r="C17" s="5">
        <v>6.5</v>
      </c>
      <c r="D17" s="8">
        <v>2</v>
      </c>
      <c r="E17">
        <f t="shared" si="0"/>
        <v>13</v>
      </c>
      <c r="G17" s="8">
        <v>11</v>
      </c>
      <c r="H17" s="5">
        <v>5</v>
      </c>
      <c r="I17" s="8">
        <v>2</v>
      </c>
      <c r="J17">
        <f t="shared" si="1"/>
        <v>10</v>
      </c>
      <c r="L17" s="8">
        <v>11</v>
      </c>
      <c r="M17" s="5">
        <v>6</v>
      </c>
      <c r="N17" s="8">
        <v>2</v>
      </c>
      <c r="O17">
        <f t="shared" si="2"/>
        <v>12</v>
      </c>
      <c r="R17">
        <v>10</v>
      </c>
    </row>
    <row r="18" spans="2:18" ht="15">
      <c r="B18" s="8">
        <v>12</v>
      </c>
      <c r="C18" s="5">
        <v>6</v>
      </c>
      <c r="D18" s="8">
        <v>2</v>
      </c>
      <c r="E18">
        <f t="shared" si="0"/>
        <v>12</v>
      </c>
      <c r="G18" s="8">
        <v>12</v>
      </c>
      <c r="H18" s="5">
        <v>5.5</v>
      </c>
      <c r="I18" s="8">
        <v>2</v>
      </c>
      <c r="J18">
        <f t="shared" si="1"/>
        <v>11</v>
      </c>
      <c r="L18" s="8">
        <v>12</v>
      </c>
      <c r="M18" s="5">
        <v>6</v>
      </c>
      <c r="N18" s="8">
        <v>2</v>
      </c>
      <c r="O18">
        <f t="shared" si="2"/>
        <v>12</v>
      </c>
      <c r="R18">
        <v>10</v>
      </c>
    </row>
    <row r="19" spans="2:18" ht="15">
      <c r="B19" s="8">
        <v>13</v>
      </c>
      <c r="C19" s="5">
        <v>7</v>
      </c>
      <c r="D19" s="8">
        <v>1</v>
      </c>
      <c r="E19">
        <f t="shared" si="0"/>
        <v>7</v>
      </c>
      <c r="G19" s="8">
        <v>13</v>
      </c>
      <c r="H19" s="5">
        <v>6.5</v>
      </c>
      <c r="I19" s="8">
        <v>1</v>
      </c>
      <c r="J19">
        <f t="shared" si="1"/>
        <v>6.5</v>
      </c>
      <c r="L19" s="8">
        <v>13</v>
      </c>
      <c r="M19" s="5">
        <v>7</v>
      </c>
      <c r="N19" s="8">
        <v>1</v>
      </c>
      <c r="O19">
        <f t="shared" si="2"/>
        <v>7</v>
      </c>
      <c r="R19">
        <v>10</v>
      </c>
    </row>
    <row r="20" spans="2:15" ht="15">
      <c r="B20" s="8">
        <v>14</v>
      </c>
      <c r="C20" s="5">
        <v>7</v>
      </c>
      <c r="D20" s="8">
        <v>2</v>
      </c>
      <c r="E20">
        <f t="shared" si="0"/>
        <v>14</v>
      </c>
      <c r="G20" s="8">
        <v>14</v>
      </c>
      <c r="H20" s="5">
        <v>7</v>
      </c>
      <c r="I20" s="8">
        <v>2</v>
      </c>
      <c r="J20">
        <f t="shared" si="1"/>
        <v>14</v>
      </c>
      <c r="L20" s="8">
        <v>14</v>
      </c>
      <c r="M20" s="5">
        <v>7</v>
      </c>
      <c r="N20" s="8">
        <v>2</v>
      </c>
      <c r="O20">
        <f t="shared" si="2"/>
        <v>14</v>
      </c>
    </row>
    <row r="21" spans="2:15" ht="15">
      <c r="B21" s="8">
        <v>15</v>
      </c>
      <c r="C21" s="5">
        <v>6.5</v>
      </c>
      <c r="D21" s="8">
        <v>1</v>
      </c>
      <c r="E21">
        <f t="shared" si="0"/>
        <v>6.5</v>
      </c>
      <c r="G21" s="8">
        <v>15</v>
      </c>
      <c r="H21" s="5">
        <v>7</v>
      </c>
      <c r="I21" s="8">
        <v>1</v>
      </c>
      <c r="J21">
        <f t="shared" si="1"/>
        <v>7</v>
      </c>
      <c r="L21" s="8">
        <v>15</v>
      </c>
      <c r="M21" s="5">
        <v>6.5</v>
      </c>
      <c r="N21" s="8">
        <v>1</v>
      </c>
      <c r="O21">
        <f t="shared" si="2"/>
        <v>6.5</v>
      </c>
    </row>
    <row r="22" spans="2:15" ht="15">
      <c r="B22" s="8">
        <v>16</v>
      </c>
      <c r="C22" s="5">
        <v>6</v>
      </c>
      <c r="D22" s="8">
        <v>1</v>
      </c>
      <c r="E22">
        <f t="shared" si="0"/>
        <v>6</v>
      </c>
      <c r="G22" s="8">
        <v>16</v>
      </c>
      <c r="H22" s="5">
        <v>6.5</v>
      </c>
      <c r="I22" s="8">
        <v>1</v>
      </c>
      <c r="J22">
        <f t="shared" si="1"/>
        <v>6.5</v>
      </c>
      <c r="L22" s="8">
        <v>16</v>
      </c>
      <c r="M22" s="5">
        <v>7</v>
      </c>
      <c r="N22" s="8">
        <v>1</v>
      </c>
      <c r="O22">
        <f t="shared" si="2"/>
        <v>7</v>
      </c>
    </row>
    <row r="23" spans="2:15" ht="15">
      <c r="B23" s="8">
        <v>17</v>
      </c>
      <c r="C23" s="5">
        <v>7</v>
      </c>
      <c r="D23" s="8">
        <v>1</v>
      </c>
      <c r="E23">
        <f t="shared" si="0"/>
        <v>7</v>
      </c>
      <c r="G23" s="8">
        <v>17</v>
      </c>
      <c r="H23" s="5">
        <v>5.5</v>
      </c>
      <c r="I23" s="8">
        <v>1</v>
      </c>
      <c r="J23">
        <f t="shared" si="1"/>
        <v>5.5</v>
      </c>
      <c r="L23" s="8">
        <v>17</v>
      </c>
      <c r="M23" s="5">
        <v>6.5</v>
      </c>
      <c r="N23" s="8">
        <v>1</v>
      </c>
      <c r="O23">
        <f t="shared" si="2"/>
        <v>6.5</v>
      </c>
    </row>
    <row r="24" spans="2:18" ht="15">
      <c r="B24" s="8">
        <v>18</v>
      </c>
      <c r="C24" s="5">
        <v>7</v>
      </c>
      <c r="D24" s="8">
        <v>2</v>
      </c>
      <c r="E24">
        <f t="shared" si="0"/>
        <v>14</v>
      </c>
      <c r="G24" s="8">
        <v>18</v>
      </c>
      <c r="H24" s="5">
        <v>7</v>
      </c>
      <c r="I24" s="8">
        <v>2</v>
      </c>
      <c r="J24">
        <f t="shared" si="1"/>
        <v>14</v>
      </c>
      <c r="L24" s="8">
        <v>18</v>
      </c>
      <c r="M24" s="5">
        <v>6.5</v>
      </c>
      <c r="N24" s="8">
        <v>2</v>
      </c>
      <c r="O24">
        <f t="shared" si="2"/>
        <v>13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>
        <v>5</v>
      </c>
      <c r="D37" s="4">
        <v>2</v>
      </c>
      <c r="E37">
        <f t="shared" si="0"/>
        <v>10</v>
      </c>
      <c r="G37" s="4">
        <v>19</v>
      </c>
      <c r="H37" s="5">
        <v>6.5</v>
      </c>
      <c r="I37" s="4">
        <v>2</v>
      </c>
      <c r="J37">
        <f t="shared" si="1"/>
        <v>13</v>
      </c>
      <c r="L37" s="4">
        <v>19</v>
      </c>
      <c r="M37" s="5">
        <v>6.5</v>
      </c>
      <c r="N37" s="4">
        <v>2</v>
      </c>
      <c r="O37">
        <f t="shared" si="2"/>
        <v>13</v>
      </c>
    </row>
    <row r="38" spans="2:15" ht="15">
      <c r="B38" s="4">
        <v>20</v>
      </c>
      <c r="C38" s="5">
        <v>8</v>
      </c>
      <c r="D38" s="4">
        <v>1</v>
      </c>
      <c r="E38">
        <f t="shared" si="0"/>
        <v>8</v>
      </c>
      <c r="G38" s="4">
        <v>20</v>
      </c>
      <c r="H38" s="5">
        <v>7</v>
      </c>
      <c r="I38" s="4">
        <v>1</v>
      </c>
      <c r="J38">
        <f t="shared" si="1"/>
        <v>7</v>
      </c>
      <c r="L38" s="4">
        <v>20</v>
      </c>
      <c r="M38" s="5">
        <v>7.5</v>
      </c>
      <c r="N38" s="4">
        <v>1</v>
      </c>
      <c r="O38">
        <f t="shared" si="2"/>
        <v>7.5</v>
      </c>
    </row>
    <row r="39" spans="2:15" ht="15">
      <c r="B39" s="4">
        <v>21</v>
      </c>
      <c r="C39" s="5">
        <v>6</v>
      </c>
      <c r="D39" s="4">
        <v>1</v>
      </c>
      <c r="E39">
        <f t="shared" si="0"/>
        <v>6</v>
      </c>
      <c r="G39" s="4">
        <v>21</v>
      </c>
      <c r="H39" s="5">
        <v>7</v>
      </c>
      <c r="I39" s="4">
        <v>1</v>
      </c>
      <c r="J39">
        <f t="shared" si="1"/>
        <v>7</v>
      </c>
      <c r="L39" s="4">
        <v>21</v>
      </c>
      <c r="M39" s="5">
        <v>7.5</v>
      </c>
      <c r="N39" s="4">
        <v>1</v>
      </c>
      <c r="O39">
        <f t="shared" si="2"/>
        <v>7.5</v>
      </c>
    </row>
    <row r="40" spans="2:15" ht="15">
      <c r="B40" s="4">
        <v>22</v>
      </c>
      <c r="C40" s="5">
        <v>8</v>
      </c>
      <c r="D40" s="4">
        <v>2</v>
      </c>
      <c r="E40">
        <f t="shared" si="0"/>
        <v>16</v>
      </c>
      <c r="G40" s="4">
        <v>22</v>
      </c>
      <c r="H40" s="5">
        <v>7.5</v>
      </c>
      <c r="I40" s="4">
        <v>2</v>
      </c>
      <c r="J40">
        <f t="shared" si="1"/>
        <v>15</v>
      </c>
      <c r="L40" s="4">
        <v>22</v>
      </c>
      <c r="M40" s="5">
        <v>8</v>
      </c>
      <c r="N40" s="4">
        <v>2</v>
      </c>
      <c r="O40">
        <f t="shared" si="2"/>
        <v>16</v>
      </c>
    </row>
    <row r="41" spans="2:15" ht="15">
      <c r="B41" s="4">
        <v>23</v>
      </c>
      <c r="C41" s="5">
        <v>6</v>
      </c>
      <c r="D41" s="4">
        <v>1</v>
      </c>
      <c r="E41">
        <f t="shared" si="0"/>
        <v>6</v>
      </c>
      <c r="G41" s="4">
        <v>23</v>
      </c>
      <c r="H41" s="5">
        <v>6.5</v>
      </c>
      <c r="I41" s="4">
        <v>1</v>
      </c>
      <c r="J41">
        <f t="shared" si="1"/>
        <v>6.5</v>
      </c>
      <c r="L41" s="4">
        <v>23</v>
      </c>
      <c r="M41" s="5">
        <v>7</v>
      </c>
      <c r="N41" s="4">
        <v>1</v>
      </c>
      <c r="O41">
        <f t="shared" si="2"/>
        <v>7</v>
      </c>
    </row>
    <row r="42" spans="2:18" ht="15">
      <c r="B42" s="15" t="s">
        <v>4</v>
      </c>
      <c r="C42" s="26">
        <v>7</v>
      </c>
      <c r="D42" s="16">
        <v>2</v>
      </c>
      <c r="E42" s="15">
        <f>+D42*C42</f>
        <v>14</v>
      </c>
      <c r="G42" s="15" t="s">
        <v>4</v>
      </c>
      <c r="H42" s="26">
        <v>7</v>
      </c>
      <c r="I42" s="16">
        <v>2</v>
      </c>
      <c r="J42" s="15">
        <f>+I42*H42</f>
        <v>14</v>
      </c>
      <c r="L42" s="15" t="s">
        <v>4</v>
      </c>
      <c r="M42" s="26">
        <v>7</v>
      </c>
      <c r="N42" s="16">
        <v>2</v>
      </c>
      <c r="O42" s="15">
        <f>+N42*M42</f>
        <v>14</v>
      </c>
      <c r="R42">
        <v>10</v>
      </c>
    </row>
    <row r="43" spans="2:18" ht="15">
      <c r="B43" t="s">
        <v>5</v>
      </c>
      <c r="C43" s="5">
        <v>6.5</v>
      </c>
      <c r="D43" s="8">
        <v>2</v>
      </c>
      <c r="E43">
        <f>+D43*C43</f>
        <v>13</v>
      </c>
      <c r="G43" t="s">
        <v>5</v>
      </c>
      <c r="H43" s="5">
        <v>7</v>
      </c>
      <c r="I43" s="8">
        <v>2</v>
      </c>
      <c r="J43">
        <f>+I43*H43</f>
        <v>14</v>
      </c>
      <c r="L43" t="s">
        <v>5</v>
      </c>
      <c r="M43" s="5">
        <v>7</v>
      </c>
      <c r="N43" s="8">
        <v>2</v>
      </c>
      <c r="O43">
        <f>+N43*M43</f>
        <v>14</v>
      </c>
      <c r="R43">
        <v>10</v>
      </c>
    </row>
    <row r="44" spans="2:18" ht="15">
      <c r="B44" t="s">
        <v>6</v>
      </c>
      <c r="C44" s="5">
        <v>7</v>
      </c>
      <c r="D44" s="8">
        <v>2</v>
      </c>
      <c r="E44">
        <f>+D44*C44</f>
        <v>14</v>
      </c>
      <c r="G44" t="s">
        <v>6</v>
      </c>
      <c r="H44" s="5">
        <v>6.5</v>
      </c>
      <c r="I44" s="8">
        <v>2</v>
      </c>
      <c r="J44">
        <f>+I44*H44</f>
        <v>13</v>
      </c>
      <c r="L44" t="s">
        <v>6</v>
      </c>
      <c r="M44" s="5">
        <v>7</v>
      </c>
      <c r="N44" s="8">
        <v>2</v>
      </c>
      <c r="O44">
        <f>+N44*M44</f>
        <v>14</v>
      </c>
      <c r="R44">
        <v>10</v>
      </c>
    </row>
    <row r="45" spans="2:18" ht="15">
      <c r="B45" t="s">
        <v>7</v>
      </c>
      <c r="C45" s="5">
        <v>7</v>
      </c>
      <c r="D45" s="8">
        <v>2</v>
      </c>
      <c r="E45">
        <f>+D45*C45</f>
        <v>14</v>
      </c>
      <c r="G45" t="s">
        <v>7</v>
      </c>
      <c r="H45" s="5">
        <v>7</v>
      </c>
      <c r="I45" s="8">
        <v>2</v>
      </c>
      <c r="J45">
        <f>+I45*H45</f>
        <v>14</v>
      </c>
      <c r="L45" t="s">
        <v>7</v>
      </c>
      <c r="M45" s="5">
        <v>8</v>
      </c>
      <c r="N45" s="8">
        <v>2</v>
      </c>
      <c r="O45">
        <f>+N45*M45</f>
        <v>16</v>
      </c>
      <c r="R45">
        <v>10</v>
      </c>
    </row>
    <row r="46" spans="2:15" ht="15">
      <c r="B46" s="1" t="s">
        <v>8</v>
      </c>
      <c r="C46" s="2">
        <f>+SUM(C42:C45,C7:C36)</f>
        <v>147.5</v>
      </c>
      <c r="D46" s="2"/>
      <c r="E46" s="2">
        <f>+SUM(E42:E45,E7:E41)</f>
        <v>247.5</v>
      </c>
      <c r="G46" s="1" t="s">
        <v>8</v>
      </c>
      <c r="H46" s="2">
        <f>+SUM(H42:H45,H7:H36)</f>
        <v>144.5</v>
      </c>
      <c r="I46" s="2"/>
      <c r="J46" s="2">
        <f>+SUM(J42:J45,J7:J41)</f>
        <v>245</v>
      </c>
      <c r="L46" s="1" t="s">
        <v>8</v>
      </c>
      <c r="M46" s="2">
        <f>+SUM(M42:M45,M7:M36)</f>
        <v>149</v>
      </c>
      <c r="N46" s="2"/>
      <c r="O46" s="2">
        <f>+SUM(O42:O45,O7:O41)</f>
        <v>254.5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4" ht="15">
      <c r="C49" s="7" t="s">
        <v>14</v>
      </c>
      <c r="D49" s="7"/>
      <c r="H49" s="7" t="s">
        <v>14</v>
      </c>
      <c r="I49" s="7"/>
      <c r="M49" s="7" t="s">
        <v>14</v>
      </c>
      <c r="N49" s="7"/>
    </row>
    <row r="50" spans="3:15" ht="15">
      <c r="C50" s="7" t="s">
        <v>13</v>
      </c>
      <c r="D50" s="7"/>
      <c r="E50" s="6">
        <f>E46-E48-E49</f>
        <v>247.5</v>
      </c>
      <c r="H50" s="7" t="s">
        <v>13</v>
      </c>
      <c r="I50" s="7"/>
      <c r="J50" s="6">
        <f>J46-J48-J49</f>
        <v>245</v>
      </c>
      <c r="M50" s="7" t="s">
        <v>13</v>
      </c>
      <c r="N50" s="7"/>
      <c r="O50" s="6">
        <f>O46-O48-O49</f>
        <v>254.5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0.668918918918919</v>
      </c>
      <c r="H53" s="7" t="s">
        <v>16</v>
      </c>
      <c r="I53" s="7"/>
      <c r="J53" s="27">
        <f>+J50/J52</f>
        <v>0.6621621621621622</v>
      </c>
      <c r="M53" s="7" t="s">
        <v>16</v>
      </c>
      <c r="N53" s="7"/>
      <c r="O53" s="27">
        <f>+O50/O52</f>
        <v>0.6878378378378378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249</v>
      </c>
    </row>
    <row r="58" spans="7:8" ht="15">
      <c r="G58" s="17" t="s">
        <v>16</v>
      </c>
      <c r="H58" s="28">
        <f>(E53+J53+O53)/3</f>
        <v>0.672972972972973</v>
      </c>
    </row>
  </sheetData>
  <sheetProtection/>
  <mergeCells count="6">
    <mergeCell ref="C1:D1"/>
    <mergeCell ref="C2:D2"/>
    <mergeCell ref="L4:O4"/>
    <mergeCell ref="B4:E4"/>
    <mergeCell ref="G4:J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9" r:id="rId2"/>
  <headerFooter>
    <oddHeader>&amp;L&amp;G&amp;R&amp;G</oddHeader>
    <oddFooter>&amp;L__________________________
Juiz H -
Juiz C -
Juiz B -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14">
    <tabColor rgb="FFFFC000"/>
    <pageSetUpPr fitToPage="1"/>
  </sheetPr>
  <dimension ref="A1:R58"/>
  <sheetViews>
    <sheetView zoomScale="90" zoomScaleNormal="90" zoomScalePageLayoutView="0" workbookViewId="0" topLeftCell="A1">
      <selection activeCell="C3" sqref="C3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4148</v>
      </c>
      <c r="C1" s="42" t="s">
        <v>35</v>
      </c>
      <c r="D1" s="42"/>
    </row>
    <row r="2" spans="1:4" ht="15">
      <c r="A2" s="14" t="s">
        <v>18</v>
      </c>
      <c r="B2" s="9">
        <v>7078</v>
      </c>
      <c r="C2" s="43" t="s">
        <v>36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/>
      <c r="D7" s="8">
        <v>1</v>
      </c>
      <c r="E7">
        <f>+D7*C7</f>
        <v>0</v>
      </c>
      <c r="G7" s="8">
        <v>1</v>
      </c>
      <c r="H7" s="5"/>
      <c r="I7" s="8">
        <v>1</v>
      </c>
      <c r="J7">
        <f>+I7*H7</f>
        <v>0</v>
      </c>
      <c r="L7" s="8">
        <v>1</v>
      </c>
      <c r="M7" s="5"/>
      <c r="N7" s="8">
        <v>1</v>
      </c>
      <c r="O7">
        <f>+N7*M7</f>
        <v>0</v>
      </c>
      <c r="R7">
        <v>10</v>
      </c>
    </row>
    <row r="8" spans="2:18" ht="15">
      <c r="B8" s="8">
        <v>2</v>
      </c>
      <c r="C8" s="5"/>
      <c r="D8" s="8">
        <v>1</v>
      </c>
      <c r="E8">
        <f aca="true" t="shared" si="0" ref="E8:E41">+D8*C8</f>
        <v>0</v>
      </c>
      <c r="G8" s="8">
        <v>2</v>
      </c>
      <c r="H8" s="5"/>
      <c r="I8" s="8">
        <v>1</v>
      </c>
      <c r="J8">
        <f aca="true" t="shared" si="1" ref="J8:J41">+I8*H8</f>
        <v>0</v>
      </c>
      <c r="L8" s="8">
        <v>2</v>
      </c>
      <c r="M8" s="5"/>
      <c r="N8" s="8">
        <v>1</v>
      </c>
      <c r="O8">
        <f aca="true" t="shared" si="2" ref="O8:O41">+N8*M8</f>
        <v>0</v>
      </c>
      <c r="R8">
        <v>10</v>
      </c>
    </row>
    <row r="9" spans="2:18" ht="15">
      <c r="B9" s="8">
        <v>3</v>
      </c>
      <c r="C9" s="5"/>
      <c r="D9" s="8">
        <v>1</v>
      </c>
      <c r="E9">
        <f t="shared" si="0"/>
        <v>0</v>
      </c>
      <c r="G9" s="8">
        <v>3</v>
      </c>
      <c r="H9" s="5"/>
      <c r="I9" s="8">
        <v>1</v>
      </c>
      <c r="J9">
        <f t="shared" si="1"/>
        <v>0</v>
      </c>
      <c r="L9" s="8">
        <v>3</v>
      </c>
      <c r="M9" s="5"/>
      <c r="N9" s="8">
        <v>1</v>
      </c>
      <c r="O9">
        <f t="shared" si="2"/>
        <v>0</v>
      </c>
      <c r="R9">
        <v>10</v>
      </c>
    </row>
    <row r="10" spans="2:18" ht="15">
      <c r="B10" s="8">
        <v>4</v>
      </c>
      <c r="C10" s="5"/>
      <c r="D10" s="8">
        <v>1</v>
      </c>
      <c r="E10">
        <f t="shared" si="0"/>
        <v>0</v>
      </c>
      <c r="G10" s="8">
        <v>4</v>
      </c>
      <c r="H10" s="5"/>
      <c r="I10" s="8">
        <v>1</v>
      </c>
      <c r="J10">
        <f t="shared" si="1"/>
        <v>0</v>
      </c>
      <c r="L10" s="8">
        <v>4</v>
      </c>
      <c r="M10" s="5"/>
      <c r="N10" s="8">
        <v>1</v>
      </c>
      <c r="O10">
        <f t="shared" si="2"/>
        <v>0</v>
      </c>
      <c r="R10">
        <v>10</v>
      </c>
    </row>
    <row r="11" spans="2:18" ht="15">
      <c r="B11" s="8">
        <v>5</v>
      </c>
      <c r="C11" s="5"/>
      <c r="D11" s="8">
        <v>1</v>
      </c>
      <c r="E11">
        <f t="shared" si="0"/>
        <v>0</v>
      </c>
      <c r="G11" s="8">
        <v>5</v>
      </c>
      <c r="H11" s="5"/>
      <c r="I11" s="8">
        <v>1</v>
      </c>
      <c r="J11">
        <f t="shared" si="1"/>
        <v>0</v>
      </c>
      <c r="L11" s="8">
        <v>5</v>
      </c>
      <c r="M11" s="5"/>
      <c r="N11" s="8">
        <v>1</v>
      </c>
      <c r="O11">
        <f t="shared" si="2"/>
        <v>0</v>
      </c>
      <c r="R11">
        <v>10</v>
      </c>
    </row>
    <row r="12" spans="2:18" ht="15">
      <c r="B12" s="8">
        <v>6</v>
      </c>
      <c r="C12" s="5"/>
      <c r="D12" s="8">
        <v>1</v>
      </c>
      <c r="E12">
        <f t="shared" si="0"/>
        <v>0</v>
      </c>
      <c r="G12" s="8">
        <v>6</v>
      </c>
      <c r="H12" s="5"/>
      <c r="I12" s="8">
        <v>1</v>
      </c>
      <c r="J12">
        <f t="shared" si="1"/>
        <v>0</v>
      </c>
      <c r="L12" s="8">
        <v>6</v>
      </c>
      <c r="M12" s="5"/>
      <c r="N12" s="8">
        <v>1</v>
      </c>
      <c r="O12">
        <f t="shared" si="2"/>
        <v>0</v>
      </c>
      <c r="R12">
        <v>10</v>
      </c>
    </row>
    <row r="13" spans="2:18" ht="15">
      <c r="B13" s="8">
        <v>7</v>
      </c>
      <c r="C13" s="5"/>
      <c r="D13" s="8">
        <v>1</v>
      </c>
      <c r="E13">
        <f t="shared" si="0"/>
        <v>0</v>
      </c>
      <c r="G13" s="8">
        <v>7</v>
      </c>
      <c r="H13" s="5"/>
      <c r="I13" s="8">
        <v>1</v>
      </c>
      <c r="J13">
        <f t="shared" si="1"/>
        <v>0</v>
      </c>
      <c r="L13" s="8">
        <v>7</v>
      </c>
      <c r="M13" s="5"/>
      <c r="N13" s="8">
        <v>1</v>
      </c>
      <c r="O13">
        <f t="shared" si="2"/>
        <v>0</v>
      </c>
      <c r="R13">
        <v>10</v>
      </c>
    </row>
    <row r="14" spans="2:18" ht="15">
      <c r="B14" s="8">
        <v>8</v>
      </c>
      <c r="C14" s="5"/>
      <c r="D14" s="8">
        <v>1</v>
      </c>
      <c r="E14">
        <f t="shared" si="0"/>
        <v>0</v>
      </c>
      <c r="G14" s="8">
        <v>8</v>
      </c>
      <c r="H14" s="5"/>
      <c r="I14" s="8">
        <v>1</v>
      </c>
      <c r="J14">
        <f t="shared" si="1"/>
        <v>0</v>
      </c>
      <c r="L14" s="8">
        <v>8</v>
      </c>
      <c r="M14" s="5"/>
      <c r="N14" s="8">
        <v>1</v>
      </c>
      <c r="O14">
        <f t="shared" si="2"/>
        <v>0</v>
      </c>
      <c r="R14">
        <v>10</v>
      </c>
    </row>
    <row r="15" spans="2:18" ht="15">
      <c r="B15" s="8">
        <v>9</v>
      </c>
      <c r="C15" s="5"/>
      <c r="D15" s="8">
        <v>1</v>
      </c>
      <c r="E15">
        <f t="shared" si="0"/>
        <v>0</v>
      </c>
      <c r="G15" s="8">
        <v>9</v>
      </c>
      <c r="H15" s="5"/>
      <c r="I15" s="8">
        <v>1</v>
      </c>
      <c r="J15">
        <f t="shared" si="1"/>
        <v>0</v>
      </c>
      <c r="L15" s="8">
        <v>9</v>
      </c>
      <c r="M15" s="5"/>
      <c r="N15" s="8">
        <v>1</v>
      </c>
      <c r="O15">
        <f t="shared" si="2"/>
        <v>0</v>
      </c>
      <c r="R15">
        <v>10</v>
      </c>
    </row>
    <row r="16" spans="2:18" ht="15">
      <c r="B16" s="8">
        <v>10</v>
      </c>
      <c r="C16" s="5"/>
      <c r="D16" s="8">
        <v>1</v>
      </c>
      <c r="E16">
        <f t="shared" si="0"/>
        <v>0</v>
      </c>
      <c r="G16" s="8">
        <v>10</v>
      </c>
      <c r="H16" s="5"/>
      <c r="I16" s="8">
        <v>1</v>
      </c>
      <c r="J16">
        <f t="shared" si="1"/>
        <v>0</v>
      </c>
      <c r="L16" s="8">
        <v>10</v>
      </c>
      <c r="M16" s="5"/>
      <c r="N16" s="8">
        <v>1</v>
      </c>
      <c r="O16">
        <f t="shared" si="2"/>
        <v>0</v>
      </c>
      <c r="R16">
        <v>10</v>
      </c>
    </row>
    <row r="17" spans="2:18" ht="15">
      <c r="B17" s="8">
        <v>11</v>
      </c>
      <c r="C17" s="5"/>
      <c r="D17" s="8">
        <v>2</v>
      </c>
      <c r="E17">
        <f t="shared" si="0"/>
        <v>0</v>
      </c>
      <c r="G17" s="8">
        <v>11</v>
      </c>
      <c r="H17" s="5"/>
      <c r="I17" s="8">
        <v>2</v>
      </c>
      <c r="J17">
        <f t="shared" si="1"/>
        <v>0</v>
      </c>
      <c r="L17" s="8">
        <v>11</v>
      </c>
      <c r="M17" s="5"/>
      <c r="N17" s="8">
        <v>2</v>
      </c>
      <c r="O17">
        <f t="shared" si="2"/>
        <v>0</v>
      </c>
      <c r="R17">
        <v>10</v>
      </c>
    </row>
    <row r="18" spans="2:18" ht="15">
      <c r="B18" s="8">
        <v>12</v>
      </c>
      <c r="C18" s="5"/>
      <c r="D18" s="8">
        <v>2</v>
      </c>
      <c r="E18">
        <f t="shared" si="0"/>
        <v>0</v>
      </c>
      <c r="G18" s="8">
        <v>12</v>
      </c>
      <c r="H18" s="5"/>
      <c r="I18" s="8">
        <v>2</v>
      </c>
      <c r="J18">
        <f t="shared" si="1"/>
        <v>0</v>
      </c>
      <c r="L18" s="8">
        <v>12</v>
      </c>
      <c r="M18" s="5"/>
      <c r="N18" s="8">
        <v>2</v>
      </c>
      <c r="O18">
        <f t="shared" si="2"/>
        <v>0</v>
      </c>
      <c r="R18">
        <v>10</v>
      </c>
    </row>
    <row r="19" spans="2:18" ht="15">
      <c r="B19" s="8">
        <v>13</v>
      </c>
      <c r="C19" s="5"/>
      <c r="D19" s="8">
        <v>1</v>
      </c>
      <c r="E19">
        <f t="shared" si="0"/>
        <v>0</v>
      </c>
      <c r="G19" s="8">
        <v>13</v>
      </c>
      <c r="H19" s="5"/>
      <c r="I19" s="8">
        <v>1</v>
      </c>
      <c r="J19">
        <f t="shared" si="1"/>
        <v>0</v>
      </c>
      <c r="L19" s="8">
        <v>13</v>
      </c>
      <c r="M19" s="5"/>
      <c r="N19" s="8">
        <v>1</v>
      </c>
      <c r="O19">
        <f t="shared" si="2"/>
        <v>0</v>
      </c>
      <c r="R19">
        <v>10</v>
      </c>
    </row>
    <row r="20" spans="2:15" ht="15">
      <c r="B20" s="8">
        <v>14</v>
      </c>
      <c r="C20" s="5"/>
      <c r="D20" s="8">
        <v>2</v>
      </c>
      <c r="E20">
        <f t="shared" si="0"/>
        <v>0</v>
      </c>
      <c r="G20" s="8">
        <v>14</v>
      </c>
      <c r="H20" s="5"/>
      <c r="I20" s="8">
        <v>2</v>
      </c>
      <c r="J20">
        <f t="shared" si="1"/>
        <v>0</v>
      </c>
      <c r="L20" s="8">
        <v>14</v>
      </c>
      <c r="M20" s="5"/>
      <c r="N20" s="8">
        <v>2</v>
      </c>
      <c r="O20">
        <f t="shared" si="2"/>
        <v>0</v>
      </c>
    </row>
    <row r="21" spans="2:15" ht="15">
      <c r="B21" s="8">
        <v>15</v>
      </c>
      <c r="C21" s="5"/>
      <c r="D21" s="8">
        <v>1</v>
      </c>
      <c r="E21">
        <f t="shared" si="0"/>
        <v>0</v>
      </c>
      <c r="G21" s="8">
        <v>15</v>
      </c>
      <c r="H21" s="5"/>
      <c r="I21" s="8">
        <v>1</v>
      </c>
      <c r="J21">
        <f t="shared" si="1"/>
        <v>0</v>
      </c>
      <c r="L21" s="8">
        <v>15</v>
      </c>
      <c r="M21" s="5"/>
      <c r="N21" s="8">
        <v>1</v>
      </c>
      <c r="O21">
        <f t="shared" si="2"/>
        <v>0</v>
      </c>
    </row>
    <row r="22" spans="2:15" ht="15">
      <c r="B22" s="8">
        <v>16</v>
      </c>
      <c r="C22" s="5"/>
      <c r="D22" s="8">
        <v>1</v>
      </c>
      <c r="E22">
        <f t="shared" si="0"/>
        <v>0</v>
      </c>
      <c r="G22" s="8">
        <v>16</v>
      </c>
      <c r="H22" s="5"/>
      <c r="I22" s="8">
        <v>1</v>
      </c>
      <c r="J22">
        <f t="shared" si="1"/>
        <v>0</v>
      </c>
      <c r="L22" s="8">
        <v>16</v>
      </c>
      <c r="M22" s="5"/>
      <c r="N22" s="8">
        <v>1</v>
      </c>
      <c r="O22">
        <f t="shared" si="2"/>
        <v>0</v>
      </c>
    </row>
    <row r="23" spans="2:15" ht="15">
      <c r="B23" s="8">
        <v>17</v>
      </c>
      <c r="C23" s="5"/>
      <c r="D23" s="8">
        <v>1</v>
      </c>
      <c r="E23">
        <f t="shared" si="0"/>
        <v>0</v>
      </c>
      <c r="G23" s="8">
        <v>17</v>
      </c>
      <c r="H23" s="5"/>
      <c r="I23" s="8">
        <v>1</v>
      </c>
      <c r="J23">
        <f t="shared" si="1"/>
        <v>0</v>
      </c>
      <c r="L23" s="8">
        <v>17</v>
      </c>
      <c r="M23" s="5"/>
      <c r="N23" s="8">
        <v>1</v>
      </c>
      <c r="O23">
        <f t="shared" si="2"/>
        <v>0</v>
      </c>
    </row>
    <row r="24" spans="2:18" ht="15">
      <c r="B24" s="8">
        <v>18</v>
      </c>
      <c r="C24" s="5"/>
      <c r="D24" s="8">
        <v>2</v>
      </c>
      <c r="E24">
        <f t="shared" si="0"/>
        <v>0</v>
      </c>
      <c r="G24" s="8">
        <v>18</v>
      </c>
      <c r="H24" s="5"/>
      <c r="I24" s="8">
        <v>2</v>
      </c>
      <c r="J24">
        <f t="shared" si="1"/>
        <v>0</v>
      </c>
      <c r="L24" s="8">
        <v>18</v>
      </c>
      <c r="M24" s="5"/>
      <c r="N24" s="8">
        <v>2</v>
      </c>
      <c r="O24">
        <f t="shared" si="2"/>
        <v>0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/>
      <c r="D37" s="4">
        <v>2</v>
      </c>
      <c r="E37">
        <f t="shared" si="0"/>
        <v>0</v>
      </c>
      <c r="G37" s="4">
        <v>19</v>
      </c>
      <c r="H37" s="5"/>
      <c r="I37" s="4">
        <v>2</v>
      </c>
      <c r="J37">
        <f t="shared" si="1"/>
        <v>0</v>
      </c>
      <c r="L37" s="4">
        <v>19</v>
      </c>
      <c r="M37" s="5"/>
      <c r="N37" s="4">
        <v>2</v>
      </c>
      <c r="O37">
        <f t="shared" si="2"/>
        <v>0</v>
      </c>
    </row>
    <row r="38" spans="2:15" ht="15">
      <c r="B38" s="4">
        <v>20</v>
      </c>
      <c r="C38" s="5"/>
      <c r="D38" s="4">
        <v>1</v>
      </c>
      <c r="E38">
        <f t="shared" si="0"/>
        <v>0</v>
      </c>
      <c r="G38" s="4">
        <v>20</v>
      </c>
      <c r="H38" s="5"/>
      <c r="I38" s="4">
        <v>1</v>
      </c>
      <c r="J38">
        <f t="shared" si="1"/>
        <v>0</v>
      </c>
      <c r="L38" s="4">
        <v>20</v>
      </c>
      <c r="M38" s="5"/>
      <c r="N38" s="4">
        <v>1</v>
      </c>
      <c r="O38">
        <f t="shared" si="2"/>
        <v>0</v>
      </c>
    </row>
    <row r="39" spans="2:15" ht="15">
      <c r="B39" s="4">
        <v>21</v>
      </c>
      <c r="C39" s="5"/>
      <c r="D39" s="4">
        <v>1</v>
      </c>
      <c r="E39">
        <f t="shared" si="0"/>
        <v>0</v>
      </c>
      <c r="G39" s="4">
        <v>21</v>
      </c>
      <c r="H39" s="5"/>
      <c r="I39" s="4">
        <v>1</v>
      </c>
      <c r="J39">
        <f t="shared" si="1"/>
        <v>0</v>
      </c>
      <c r="L39" s="4">
        <v>21</v>
      </c>
      <c r="M39" s="5"/>
      <c r="N39" s="4">
        <v>1</v>
      </c>
      <c r="O39">
        <f t="shared" si="2"/>
        <v>0</v>
      </c>
    </row>
    <row r="40" spans="2:15" ht="15">
      <c r="B40" s="4">
        <v>22</v>
      </c>
      <c r="C40" s="5"/>
      <c r="D40" s="4">
        <v>2</v>
      </c>
      <c r="E40">
        <f t="shared" si="0"/>
        <v>0</v>
      </c>
      <c r="G40" s="4">
        <v>22</v>
      </c>
      <c r="H40" s="5"/>
      <c r="I40" s="4">
        <v>2</v>
      </c>
      <c r="J40">
        <f t="shared" si="1"/>
        <v>0</v>
      </c>
      <c r="L40" s="4">
        <v>22</v>
      </c>
      <c r="M40" s="5"/>
      <c r="N40" s="4">
        <v>2</v>
      </c>
      <c r="O40">
        <f t="shared" si="2"/>
        <v>0</v>
      </c>
    </row>
    <row r="41" spans="2:15" ht="15">
      <c r="B41" s="4">
        <v>23</v>
      </c>
      <c r="C41" s="5"/>
      <c r="D41" s="4">
        <v>1</v>
      </c>
      <c r="E41">
        <f t="shared" si="0"/>
        <v>0</v>
      </c>
      <c r="G41" s="4">
        <v>23</v>
      </c>
      <c r="H41" s="5"/>
      <c r="I41" s="4">
        <v>1</v>
      </c>
      <c r="J41">
        <f t="shared" si="1"/>
        <v>0</v>
      </c>
      <c r="L41" s="4">
        <v>23</v>
      </c>
      <c r="M41" s="5"/>
      <c r="N41" s="4">
        <v>1</v>
      </c>
      <c r="O41">
        <f t="shared" si="2"/>
        <v>0</v>
      </c>
    </row>
    <row r="42" spans="2:18" ht="15">
      <c r="B42" s="15" t="s">
        <v>4</v>
      </c>
      <c r="C42" s="26"/>
      <c r="D42" s="16">
        <v>2</v>
      </c>
      <c r="E42" s="15">
        <f>+D42*C42</f>
        <v>0</v>
      </c>
      <c r="G42" s="15" t="s">
        <v>4</v>
      </c>
      <c r="H42" s="26"/>
      <c r="I42" s="16">
        <v>2</v>
      </c>
      <c r="J42" s="15">
        <f>+I42*H42</f>
        <v>0</v>
      </c>
      <c r="L42" s="15" t="s">
        <v>4</v>
      </c>
      <c r="M42" s="26"/>
      <c r="N42" s="16">
        <v>2</v>
      </c>
      <c r="O42" s="15">
        <f>+N42*M42</f>
        <v>0</v>
      </c>
      <c r="R42">
        <v>10</v>
      </c>
    </row>
    <row r="43" spans="2:18" ht="15">
      <c r="B43" t="s">
        <v>5</v>
      </c>
      <c r="C43" s="5"/>
      <c r="D43" s="8">
        <v>2</v>
      </c>
      <c r="E43">
        <f>+D43*C43</f>
        <v>0</v>
      </c>
      <c r="G43" t="s">
        <v>5</v>
      </c>
      <c r="H43" s="5"/>
      <c r="I43" s="8">
        <v>2</v>
      </c>
      <c r="J43">
        <f>+I43*H43</f>
        <v>0</v>
      </c>
      <c r="L43" t="s">
        <v>5</v>
      </c>
      <c r="M43" s="5"/>
      <c r="N43" s="8">
        <v>2</v>
      </c>
      <c r="O43">
        <f>+N43*M43</f>
        <v>0</v>
      </c>
      <c r="R43">
        <v>10</v>
      </c>
    </row>
    <row r="44" spans="2:18" ht="15">
      <c r="B44" t="s">
        <v>6</v>
      </c>
      <c r="C44" s="5"/>
      <c r="D44" s="8">
        <v>2</v>
      </c>
      <c r="E44">
        <f>+D44*C44</f>
        <v>0</v>
      </c>
      <c r="G44" t="s">
        <v>6</v>
      </c>
      <c r="H44" s="5"/>
      <c r="I44" s="8">
        <v>2</v>
      </c>
      <c r="J44">
        <f>+I44*H44</f>
        <v>0</v>
      </c>
      <c r="L44" t="s">
        <v>6</v>
      </c>
      <c r="M44" s="5"/>
      <c r="N44" s="8">
        <v>2</v>
      </c>
      <c r="O44">
        <f>+N44*M44</f>
        <v>0</v>
      </c>
      <c r="R44">
        <v>10</v>
      </c>
    </row>
    <row r="45" spans="2:18" ht="15">
      <c r="B45" t="s">
        <v>7</v>
      </c>
      <c r="C45" s="5"/>
      <c r="D45" s="8">
        <v>2</v>
      </c>
      <c r="E45">
        <f>+D45*C45</f>
        <v>0</v>
      </c>
      <c r="G45" t="s">
        <v>7</v>
      </c>
      <c r="H45" s="5"/>
      <c r="I45" s="8">
        <v>2</v>
      </c>
      <c r="J45">
        <f>+I45*H45</f>
        <v>0</v>
      </c>
      <c r="L45" t="s">
        <v>7</v>
      </c>
      <c r="M45" s="5"/>
      <c r="N45" s="8">
        <v>2</v>
      </c>
      <c r="O45">
        <f>+N45*M45</f>
        <v>0</v>
      </c>
      <c r="R45">
        <v>10</v>
      </c>
    </row>
    <row r="46" spans="2:15" ht="15">
      <c r="B46" s="1" t="s">
        <v>8</v>
      </c>
      <c r="C46" s="2">
        <f>+SUM(C42:C45,C7:C36)</f>
        <v>0</v>
      </c>
      <c r="D46" s="2"/>
      <c r="E46" s="2">
        <f>+SUM(E42:E45,E7:E41)</f>
        <v>0</v>
      </c>
      <c r="G46" s="1" t="s">
        <v>8</v>
      </c>
      <c r="H46" s="2">
        <f>+SUM(H42:H45,H7:H36)</f>
        <v>0</v>
      </c>
      <c r="I46" s="2"/>
      <c r="J46" s="2">
        <f>+SUM(J42:J45,J7:J41)</f>
        <v>0</v>
      </c>
      <c r="L46" s="1" t="s">
        <v>8</v>
      </c>
      <c r="M46" s="2">
        <f>+SUM(M42:M45,M7:M36)</f>
        <v>0</v>
      </c>
      <c r="N46" s="2"/>
      <c r="O46" s="2">
        <f>+SUM(O42:O45,O7:O41)</f>
        <v>0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4" ht="15">
      <c r="C49" s="7" t="s">
        <v>14</v>
      </c>
      <c r="D49" s="7"/>
      <c r="H49" s="7" t="s">
        <v>14</v>
      </c>
      <c r="I49" s="7"/>
      <c r="M49" s="7" t="s">
        <v>14</v>
      </c>
      <c r="N49" s="7"/>
    </row>
    <row r="50" spans="3:15" ht="15">
      <c r="C50" s="7" t="s">
        <v>13</v>
      </c>
      <c r="D50" s="7"/>
      <c r="E50" s="6">
        <f>E46-E48-E49</f>
        <v>0</v>
      </c>
      <c r="H50" s="7" t="s">
        <v>13</v>
      </c>
      <c r="I50" s="7"/>
      <c r="J50" s="6">
        <f>J46-J48-J49</f>
        <v>0</v>
      </c>
      <c r="M50" s="7" t="s">
        <v>13</v>
      </c>
      <c r="N50" s="7"/>
      <c r="O50" s="6">
        <f>O46-O48-O49</f>
        <v>0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</v>
      </c>
      <c r="H53" s="7" t="s">
        <v>16</v>
      </c>
      <c r="I53" s="7"/>
      <c r="J53" s="27">
        <f>+J50/J52</f>
        <v>0</v>
      </c>
      <c r="M53" s="7" t="s">
        <v>16</v>
      </c>
      <c r="N53" s="7"/>
      <c r="O53" s="27">
        <f>+O50/O52</f>
        <v>0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0</v>
      </c>
    </row>
    <row r="58" spans="7:8" ht="15">
      <c r="G58" s="17" t="s">
        <v>16</v>
      </c>
      <c r="H58" s="28">
        <f>(E53+J53+O53)/3</f>
        <v>0</v>
      </c>
    </row>
  </sheetData>
  <sheetProtection/>
  <mergeCells count="6">
    <mergeCell ref="C1:D1"/>
    <mergeCell ref="C2:D2"/>
    <mergeCell ref="B4:E4"/>
    <mergeCell ref="G4:J4"/>
    <mergeCell ref="L4:O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9" r:id="rId2"/>
  <headerFooter>
    <oddHeader>&amp;L&amp;G&amp;R&amp;G</oddHeader>
    <oddFooter>&amp;L__________________________
Juiz H -
Juiz C -
Juiz B -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12">
    <tabColor rgb="FFFFC000"/>
    <pageSetUpPr fitToPage="1"/>
  </sheetPr>
  <dimension ref="A1:R58"/>
  <sheetViews>
    <sheetView zoomScale="90" zoomScaleNormal="90" zoomScalePageLayoutView="0" workbookViewId="0" topLeftCell="A1">
      <selection activeCell="E17" sqref="E17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972</v>
      </c>
      <c r="C1" s="42" t="s">
        <v>37</v>
      </c>
      <c r="D1" s="42"/>
    </row>
    <row r="2" spans="1:4" ht="15">
      <c r="A2" s="14" t="s">
        <v>18</v>
      </c>
      <c r="B2" s="9">
        <v>7540</v>
      </c>
      <c r="C2" s="43" t="s">
        <v>38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/>
      <c r="D7" s="8">
        <v>1</v>
      </c>
      <c r="E7">
        <f>+D7*C7</f>
        <v>0</v>
      </c>
      <c r="G7" s="8">
        <v>1</v>
      </c>
      <c r="H7" s="5"/>
      <c r="I7" s="8">
        <v>1</v>
      </c>
      <c r="J7">
        <f>+I7*H7</f>
        <v>0</v>
      </c>
      <c r="L7" s="8">
        <v>1</v>
      </c>
      <c r="M7" s="5"/>
      <c r="N7" s="8">
        <v>1</v>
      </c>
      <c r="O7">
        <f>+N7*M7</f>
        <v>0</v>
      </c>
      <c r="R7">
        <v>10</v>
      </c>
    </row>
    <row r="8" spans="2:18" ht="15">
      <c r="B8" s="8">
        <v>2</v>
      </c>
      <c r="C8" s="5"/>
      <c r="D8" s="8">
        <v>1</v>
      </c>
      <c r="E8">
        <f aca="true" t="shared" si="0" ref="E8:E41">+D8*C8</f>
        <v>0</v>
      </c>
      <c r="G8" s="8">
        <v>2</v>
      </c>
      <c r="H8" s="5"/>
      <c r="I8" s="8">
        <v>1</v>
      </c>
      <c r="J8">
        <f aca="true" t="shared" si="1" ref="J8:J41">+I8*H8</f>
        <v>0</v>
      </c>
      <c r="L8" s="8">
        <v>2</v>
      </c>
      <c r="M8" s="5"/>
      <c r="N8" s="8">
        <v>1</v>
      </c>
      <c r="O8">
        <f aca="true" t="shared" si="2" ref="O8:O41">+N8*M8</f>
        <v>0</v>
      </c>
      <c r="R8">
        <v>10</v>
      </c>
    </row>
    <row r="9" spans="2:18" ht="15">
      <c r="B9" s="8">
        <v>3</v>
      </c>
      <c r="C9" s="5"/>
      <c r="D9" s="8">
        <v>1</v>
      </c>
      <c r="E9">
        <f t="shared" si="0"/>
        <v>0</v>
      </c>
      <c r="G9" s="8">
        <v>3</v>
      </c>
      <c r="H9" s="5"/>
      <c r="I9" s="8">
        <v>1</v>
      </c>
      <c r="J9">
        <f t="shared" si="1"/>
        <v>0</v>
      </c>
      <c r="L9" s="8">
        <v>3</v>
      </c>
      <c r="M9" s="5"/>
      <c r="N9" s="8">
        <v>1</v>
      </c>
      <c r="O9">
        <f t="shared" si="2"/>
        <v>0</v>
      </c>
      <c r="R9">
        <v>10</v>
      </c>
    </row>
    <row r="10" spans="2:18" ht="15">
      <c r="B10" s="8">
        <v>4</v>
      </c>
      <c r="C10" s="5"/>
      <c r="D10" s="8">
        <v>1</v>
      </c>
      <c r="E10">
        <f t="shared" si="0"/>
        <v>0</v>
      </c>
      <c r="G10" s="8">
        <v>4</v>
      </c>
      <c r="H10" s="5"/>
      <c r="I10" s="8">
        <v>1</v>
      </c>
      <c r="J10">
        <f t="shared" si="1"/>
        <v>0</v>
      </c>
      <c r="L10" s="8">
        <v>4</v>
      </c>
      <c r="M10" s="5"/>
      <c r="N10" s="8">
        <v>1</v>
      </c>
      <c r="O10">
        <f t="shared" si="2"/>
        <v>0</v>
      </c>
      <c r="R10">
        <v>10</v>
      </c>
    </row>
    <row r="11" spans="2:18" ht="15">
      <c r="B11" s="8">
        <v>5</v>
      </c>
      <c r="C11" s="5"/>
      <c r="D11" s="8">
        <v>1</v>
      </c>
      <c r="E11">
        <f t="shared" si="0"/>
        <v>0</v>
      </c>
      <c r="G11" s="8">
        <v>5</v>
      </c>
      <c r="H11" s="5"/>
      <c r="I11" s="8">
        <v>1</v>
      </c>
      <c r="J11">
        <f t="shared" si="1"/>
        <v>0</v>
      </c>
      <c r="L11" s="8">
        <v>5</v>
      </c>
      <c r="M11" s="5"/>
      <c r="N11" s="8">
        <v>1</v>
      </c>
      <c r="O11">
        <f t="shared" si="2"/>
        <v>0</v>
      </c>
      <c r="R11">
        <v>10</v>
      </c>
    </row>
    <row r="12" spans="2:18" ht="15">
      <c r="B12" s="8">
        <v>6</v>
      </c>
      <c r="C12" s="5"/>
      <c r="D12" s="8">
        <v>1</v>
      </c>
      <c r="E12">
        <f t="shared" si="0"/>
        <v>0</v>
      </c>
      <c r="G12" s="8">
        <v>6</v>
      </c>
      <c r="H12" s="5"/>
      <c r="I12" s="8">
        <v>1</v>
      </c>
      <c r="J12">
        <f t="shared" si="1"/>
        <v>0</v>
      </c>
      <c r="L12" s="8">
        <v>6</v>
      </c>
      <c r="M12" s="5"/>
      <c r="N12" s="8">
        <v>1</v>
      </c>
      <c r="O12">
        <f t="shared" si="2"/>
        <v>0</v>
      </c>
      <c r="R12">
        <v>10</v>
      </c>
    </row>
    <row r="13" spans="2:18" ht="15">
      <c r="B13" s="8">
        <v>7</v>
      </c>
      <c r="C13" s="5"/>
      <c r="D13" s="8">
        <v>1</v>
      </c>
      <c r="E13">
        <f t="shared" si="0"/>
        <v>0</v>
      </c>
      <c r="G13" s="8">
        <v>7</v>
      </c>
      <c r="H13" s="5"/>
      <c r="I13" s="8">
        <v>1</v>
      </c>
      <c r="J13">
        <f t="shared" si="1"/>
        <v>0</v>
      </c>
      <c r="L13" s="8">
        <v>7</v>
      </c>
      <c r="M13" s="5"/>
      <c r="N13" s="8">
        <v>1</v>
      </c>
      <c r="O13">
        <f t="shared" si="2"/>
        <v>0</v>
      </c>
      <c r="R13">
        <v>10</v>
      </c>
    </row>
    <row r="14" spans="2:18" ht="15">
      <c r="B14" s="8">
        <v>8</v>
      </c>
      <c r="C14" s="5"/>
      <c r="D14" s="8">
        <v>1</v>
      </c>
      <c r="E14">
        <f t="shared" si="0"/>
        <v>0</v>
      </c>
      <c r="G14" s="8">
        <v>8</v>
      </c>
      <c r="H14" s="5"/>
      <c r="I14" s="8">
        <v>1</v>
      </c>
      <c r="J14">
        <f t="shared" si="1"/>
        <v>0</v>
      </c>
      <c r="L14" s="8">
        <v>8</v>
      </c>
      <c r="M14" s="5"/>
      <c r="N14" s="8">
        <v>1</v>
      </c>
      <c r="O14">
        <f t="shared" si="2"/>
        <v>0</v>
      </c>
      <c r="R14">
        <v>10</v>
      </c>
    </row>
    <row r="15" spans="2:18" ht="15">
      <c r="B15" s="8">
        <v>9</v>
      </c>
      <c r="C15" s="5"/>
      <c r="D15" s="8">
        <v>1</v>
      </c>
      <c r="E15">
        <f t="shared" si="0"/>
        <v>0</v>
      </c>
      <c r="G15" s="8">
        <v>9</v>
      </c>
      <c r="H15" s="5"/>
      <c r="I15" s="8">
        <v>1</v>
      </c>
      <c r="J15">
        <f t="shared" si="1"/>
        <v>0</v>
      </c>
      <c r="L15" s="8">
        <v>9</v>
      </c>
      <c r="M15" s="5"/>
      <c r="N15" s="8">
        <v>1</v>
      </c>
      <c r="O15">
        <f t="shared" si="2"/>
        <v>0</v>
      </c>
      <c r="R15">
        <v>10</v>
      </c>
    </row>
    <row r="16" spans="2:18" ht="15">
      <c r="B16" s="8">
        <v>10</v>
      </c>
      <c r="C16" s="5"/>
      <c r="D16" s="8">
        <v>1</v>
      </c>
      <c r="E16">
        <f t="shared" si="0"/>
        <v>0</v>
      </c>
      <c r="G16" s="8">
        <v>10</v>
      </c>
      <c r="H16" s="5"/>
      <c r="I16" s="8">
        <v>1</v>
      </c>
      <c r="J16">
        <f t="shared" si="1"/>
        <v>0</v>
      </c>
      <c r="L16" s="8">
        <v>10</v>
      </c>
      <c r="M16" s="5"/>
      <c r="N16" s="8">
        <v>1</v>
      </c>
      <c r="O16">
        <f t="shared" si="2"/>
        <v>0</v>
      </c>
      <c r="R16">
        <v>10</v>
      </c>
    </row>
    <row r="17" spans="2:18" ht="15">
      <c r="B17" s="8">
        <v>11</v>
      </c>
      <c r="C17" s="5"/>
      <c r="D17" s="8">
        <v>2</v>
      </c>
      <c r="E17">
        <f t="shared" si="0"/>
        <v>0</v>
      </c>
      <c r="G17" s="8">
        <v>11</v>
      </c>
      <c r="H17" s="5"/>
      <c r="I17" s="8">
        <v>2</v>
      </c>
      <c r="J17">
        <f t="shared" si="1"/>
        <v>0</v>
      </c>
      <c r="L17" s="8">
        <v>11</v>
      </c>
      <c r="M17" s="5"/>
      <c r="N17" s="8">
        <v>2</v>
      </c>
      <c r="O17">
        <f t="shared" si="2"/>
        <v>0</v>
      </c>
      <c r="R17">
        <v>10</v>
      </c>
    </row>
    <row r="18" spans="2:18" ht="15">
      <c r="B18" s="8">
        <v>12</v>
      </c>
      <c r="C18" s="5"/>
      <c r="D18" s="8">
        <v>2</v>
      </c>
      <c r="E18">
        <f t="shared" si="0"/>
        <v>0</v>
      </c>
      <c r="G18" s="8">
        <v>12</v>
      </c>
      <c r="H18" s="5"/>
      <c r="I18" s="8">
        <v>2</v>
      </c>
      <c r="J18">
        <f t="shared" si="1"/>
        <v>0</v>
      </c>
      <c r="L18" s="8">
        <v>12</v>
      </c>
      <c r="M18" s="5"/>
      <c r="N18" s="8">
        <v>2</v>
      </c>
      <c r="O18">
        <f t="shared" si="2"/>
        <v>0</v>
      </c>
      <c r="R18">
        <v>10</v>
      </c>
    </row>
    <row r="19" spans="2:18" ht="15">
      <c r="B19" s="8">
        <v>13</v>
      </c>
      <c r="C19" s="5"/>
      <c r="D19" s="8">
        <v>1</v>
      </c>
      <c r="E19">
        <f t="shared" si="0"/>
        <v>0</v>
      </c>
      <c r="G19" s="8">
        <v>13</v>
      </c>
      <c r="H19" s="5"/>
      <c r="I19" s="8">
        <v>1</v>
      </c>
      <c r="J19">
        <f t="shared" si="1"/>
        <v>0</v>
      </c>
      <c r="L19" s="8">
        <v>13</v>
      </c>
      <c r="M19" s="5"/>
      <c r="N19" s="8">
        <v>1</v>
      </c>
      <c r="O19">
        <f t="shared" si="2"/>
        <v>0</v>
      </c>
      <c r="R19">
        <v>10</v>
      </c>
    </row>
    <row r="20" spans="2:15" ht="15">
      <c r="B20" s="8">
        <v>14</v>
      </c>
      <c r="C20" s="5"/>
      <c r="D20" s="8">
        <v>2</v>
      </c>
      <c r="E20">
        <f t="shared" si="0"/>
        <v>0</v>
      </c>
      <c r="G20" s="8">
        <v>14</v>
      </c>
      <c r="H20" s="5"/>
      <c r="I20" s="8">
        <v>2</v>
      </c>
      <c r="J20">
        <f t="shared" si="1"/>
        <v>0</v>
      </c>
      <c r="L20" s="8">
        <v>14</v>
      </c>
      <c r="M20" s="5"/>
      <c r="N20" s="8">
        <v>2</v>
      </c>
      <c r="O20">
        <f t="shared" si="2"/>
        <v>0</v>
      </c>
    </row>
    <row r="21" spans="2:15" ht="15">
      <c r="B21" s="8">
        <v>15</v>
      </c>
      <c r="C21" s="5"/>
      <c r="D21" s="8">
        <v>1</v>
      </c>
      <c r="E21">
        <f t="shared" si="0"/>
        <v>0</v>
      </c>
      <c r="G21" s="8">
        <v>15</v>
      </c>
      <c r="H21" s="5"/>
      <c r="I21" s="8">
        <v>1</v>
      </c>
      <c r="J21">
        <f t="shared" si="1"/>
        <v>0</v>
      </c>
      <c r="L21" s="8">
        <v>15</v>
      </c>
      <c r="M21" s="5"/>
      <c r="N21" s="8">
        <v>1</v>
      </c>
      <c r="O21">
        <f t="shared" si="2"/>
        <v>0</v>
      </c>
    </row>
    <row r="22" spans="2:15" ht="15">
      <c r="B22" s="8">
        <v>16</v>
      </c>
      <c r="C22" s="5"/>
      <c r="D22" s="8">
        <v>1</v>
      </c>
      <c r="E22">
        <f t="shared" si="0"/>
        <v>0</v>
      </c>
      <c r="G22" s="8">
        <v>16</v>
      </c>
      <c r="H22" s="5"/>
      <c r="I22" s="8">
        <v>1</v>
      </c>
      <c r="J22">
        <f t="shared" si="1"/>
        <v>0</v>
      </c>
      <c r="L22" s="8">
        <v>16</v>
      </c>
      <c r="M22" s="5"/>
      <c r="N22" s="8">
        <v>1</v>
      </c>
      <c r="O22">
        <f t="shared" si="2"/>
        <v>0</v>
      </c>
    </row>
    <row r="23" spans="2:15" ht="15">
      <c r="B23" s="8">
        <v>17</v>
      </c>
      <c r="C23" s="5"/>
      <c r="D23" s="8">
        <v>1</v>
      </c>
      <c r="E23">
        <f t="shared" si="0"/>
        <v>0</v>
      </c>
      <c r="G23" s="8">
        <v>17</v>
      </c>
      <c r="H23" s="5"/>
      <c r="I23" s="8">
        <v>1</v>
      </c>
      <c r="J23">
        <f t="shared" si="1"/>
        <v>0</v>
      </c>
      <c r="L23" s="8">
        <v>17</v>
      </c>
      <c r="M23" s="5"/>
      <c r="N23" s="8">
        <v>1</v>
      </c>
      <c r="O23">
        <f t="shared" si="2"/>
        <v>0</v>
      </c>
    </row>
    <row r="24" spans="2:18" ht="15">
      <c r="B24" s="8">
        <v>18</v>
      </c>
      <c r="C24" s="5"/>
      <c r="D24" s="8">
        <v>2</v>
      </c>
      <c r="E24">
        <f t="shared" si="0"/>
        <v>0</v>
      </c>
      <c r="G24" s="8">
        <v>18</v>
      </c>
      <c r="H24" s="5"/>
      <c r="I24" s="8">
        <v>2</v>
      </c>
      <c r="J24">
        <f t="shared" si="1"/>
        <v>0</v>
      </c>
      <c r="L24" s="8">
        <v>18</v>
      </c>
      <c r="M24" s="5"/>
      <c r="N24" s="8">
        <v>2</v>
      </c>
      <c r="O24">
        <f t="shared" si="2"/>
        <v>0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/>
      <c r="D37" s="4">
        <v>2</v>
      </c>
      <c r="E37">
        <f t="shared" si="0"/>
        <v>0</v>
      </c>
      <c r="G37" s="4">
        <v>19</v>
      </c>
      <c r="H37" s="5"/>
      <c r="I37" s="4">
        <v>2</v>
      </c>
      <c r="J37">
        <f t="shared" si="1"/>
        <v>0</v>
      </c>
      <c r="L37" s="4">
        <v>19</v>
      </c>
      <c r="M37" s="5"/>
      <c r="N37" s="4">
        <v>2</v>
      </c>
      <c r="O37">
        <f t="shared" si="2"/>
        <v>0</v>
      </c>
    </row>
    <row r="38" spans="2:15" ht="15">
      <c r="B38" s="4">
        <v>20</v>
      </c>
      <c r="C38" s="5"/>
      <c r="D38" s="4">
        <v>1</v>
      </c>
      <c r="E38">
        <f t="shared" si="0"/>
        <v>0</v>
      </c>
      <c r="G38" s="4">
        <v>20</v>
      </c>
      <c r="H38" s="5"/>
      <c r="I38" s="4">
        <v>1</v>
      </c>
      <c r="J38">
        <f t="shared" si="1"/>
        <v>0</v>
      </c>
      <c r="L38" s="4">
        <v>20</v>
      </c>
      <c r="M38" s="5"/>
      <c r="N38" s="4">
        <v>1</v>
      </c>
      <c r="O38">
        <f t="shared" si="2"/>
        <v>0</v>
      </c>
    </row>
    <row r="39" spans="2:15" ht="15">
      <c r="B39" s="4">
        <v>21</v>
      </c>
      <c r="C39" s="5"/>
      <c r="D39" s="4">
        <v>1</v>
      </c>
      <c r="E39">
        <f t="shared" si="0"/>
        <v>0</v>
      </c>
      <c r="G39" s="4">
        <v>21</v>
      </c>
      <c r="H39" s="5"/>
      <c r="I39" s="4">
        <v>1</v>
      </c>
      <c r="J39">
        <f t="shared" si="1"/>
        <v>0</v>
      </c>
      <c r="L39" s="4">
        <v>21</v>
      </c>
      <c r="M39" s="5"/>
      <c r="N39" s="4">
        <v>1</v>
      </c>
      <c r="O39">
        <f t="shared" si="2"/>
        <v>0</v>
      </c>
    </row>
    <row r="40" spans="2:15" ht="15">
      <c r="B40" s="4">
        <v>22</v>
      </c>
      <c r="C40" s="5"/>
      <c r="D40" s="4">
        <v>2</v>
      </c>
      <c r="E40">
        <f t="shared" si="0"/>
        <v>0</v>
      </c>
      <c r="G40" s="4">
        <v>22</v>
      </c>
      <c r="H40" s="5"/>
      <c r="I40" s="4">
        <v>2</v>
      </c>
      <c r="J40">
        <f t="shared" si="1"/>
        <v>0</v>
      </c>
      <c r="L40" s="4">
        <v>22</v>
      </c>
      <c r="M40" s="5"/>
      <c r="N40" s="4">
        <v>2</v>
      </c>
      <c r="O40">
        <f t="shared" si="2"/>
        <v>0</v>
      </c>
    </row>
    <row r="41" spans="2:15" ht="15">
      <c r="B41" s="4">
        <v>23</v>
      </c>
      <c r="C41" s="5"/>
      <c r="D41" s="4">
        <v>1</v>
      </c>
      <c r="E41">
        <f t="shared" si="0"/>
        <v>0</v>
      </c>
      <c r="G41" s="4">
        <v>23</v>
      </c>
      <c r="H41" s="5"/>
      <c r="I41" s="4">
        <v>1</v>
      </c>
      <c r="J41">
        <f t="shared" si="1"/>
        <v>0</v>
      </c>
      <c r="L41" s="4">
        <v>23</v>
      </c>
      <c r="M41" s="5"/>
      <c r="N41" s="4">
        <v>1</v>
      </c>
      <c r="O41">
        <f t="shared" si="2"/>
        <v>0</v>
      </c>
    </row>
    <row r="42" spans="2:18" ht="15">
      <c r="B42" s="15" t="s">
        <v>4</v>
      </c>
      <c r="C42" s="26"/>
      <c r="D42" s="16">
        <v>2</v>
      </c>
      <c r="E42" s="15">
        <f>+D42*C42</f>
        <v>0</v>
      </c>
      <c r="G42" s="15" t="s">
        <v>4</v>
      </c>
      <c r="H42" s="26"/>
      <c r="I42" s="16">
        <v>2</v>
      </c>
      <c r="J42" s="15">
        <f>+I42*H42</f>
        <v>0</v>
      </c>
      <c r="L42" s="15" t="s">
        <v>4</v>
      </c>
      <c r="M42" s="26"/>
      <c r="N42" s="16">
        <v>2</v>
      </c>
      <c r="O42" s="15">
        <f>+N42*M42</f>
        <v>0</v>
      </c>
      <c r="R42">
        <v>10</v>
      </c>
    </row>
    <row r="43" spans="2:18" ht="15">
      <c r="B43" t="s">
        <v>5</v>
      </c>
      <c r="C43" s="5"/>
      <c r="D43" s="8">
        <v>2</v>
      </c>
      <c r="E43">
        <f>+D43*C43</f>
        <v>0</v>
      </c>
      <c r="G43" t="s">
        <v>5</v>
      </c>
      <c r="H43" s="5"/>
      <c r="I43" s="8">
        <v>2</v>
      </c>
      <c r="J43">
        <f>+I43*H43</f>
        <v>0</v>
      </c>
      <c r="L43" t="s">
        <v>5</v>
      </c>
      <c r="M43" s="5"/>
      <c r="N43" s="8">
        <v>2</v>
      </c>
      <c r="O43">
        <f>+N43*M43</f>
        <v>0</v>
      </c>
      <c r="R43">
        <v>10</v>
      </c>
    </row>
    <row r="44" spans="2:18" ht="15">
      <c r="B44" t="s">
        <v>6</v>
      </c>
      <c r="C44" s="5"/>
      <c r="D44" s="8">
        <v>2</v>
      </c>
      <c r="E44">
        <f>+D44*C44</f>
        <v>0</v>
      </c>
      <c r="G44" t="s">
        <v>6</v>
      </c>
      <c r="H44" s="5"/>
      <c r="I44" s="8">
        <v>2</v>
      </c>
      <c r="J44">
        <f>+I44*H44</f>
        <v>0</v>
      </c>
      <c r="L44" t="s">
        <v>6</v>
      </c>
      <c r="M44" s="5"/>
      <c r="N44" s="8">
        <v>2</v>
      </c>
      <c r="O44">
        <f>+N44*M44</f>
        <v>0</v>
      </c>
      <c r="R44">
        <v>10</v>
      </c>
    </row>
    <row r="45" spans="2:18" ht="15">
      <c r="B45" t="s">
        <v>7</v>
      </c>
      <c r="C45" s="5"/>
      <c r="D45" s="8">
        <v>2</v>
      </c>
      <c r="E45">
        <f>+D45*C45</f>
        <v>0</v>
      </c>
      <c r="G45" t="s">
        <v>7</v>
      </c>
      <c r="H45" s="5"/>
      <c r="I45" s="8">
        <v>2</v>
      </c>
      <c r="J45">
        <f>+I45*H45</f>
        <v>0</v>
      </c>
      <c r="L45" t="s">
        <v>7</v>
      </c>
      <c r="M45" s="5"/>
      <c r="N45" s="8">
        <v>2</v>
      </c>
      <c r="O45">
        <f>+N45*M45</f>
        <v>0</v>
      </c>
      <c r="R45">
        <v>10</v>
      </c>
    </row>
    <row r="46" spans="2:15" ht="15">
      <c r="B46" s="1" t="s">
        <v>8</v>
      </c>
      <c r="C46" s="2">
        <f>+SUM(C42:C45,C7:C36)</f>
        <v>0</v>
      </c>
      <c r="D46" s="2"/>
      <c r="E46" s="2">
        <f>+SUM(E42:E45,E7:E41)</f>
        <v>0</v>
      </c>
      <c r="G46" s="1" t="s">
        <v>8</v>
      </c>
      <c r="H46" s="2">
        <f>+SUM(H42:H45,H7:H36)</f>
        <v>0</v>
      </c>
      <c r="I46" s="2"/>
      <c r="J46" s="2">
        <f>+SUM(J42:J45,J7:J41)</f>
        <v>0</v>
      </c>
      <c r="L46" s="1" t="s">
        <v>8</v>
      </c>
      <c r="M46" s="2">
        <f>+SUM(M42:M45,M7:M36)</f>
        <v>0</v>
      </c>
      <c r="N46" s="2"/>
      <c r="O46" s="2">
        <f>+SUM(O42:O45,O7:O41)</f>
        <v>0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4" ht="15">
      <c r="C49" s="7" t="s">
        <v>14</v>
      </c>
      <c r="D49" s="7"/>
      <c r="H49" s="7" t="s">
        <v>14</v>
      </c>
      <c r="I49" s="7"/>
      <c r="M49" s="7" t="s">
        <v>14</v>
      </c>
      <c r="N49" s="7"/>
    </row>
    <row r="50" spans="3:15" ht="15">
      <c r="C50" s="7" t="s">
        <v>13</v>
      </c>
      <c r="D50" s="7"/>
      <c r="E50" s="6">
        <f>E46-E48-E49</f>
        <v>0</v>
      </c>
      <c r="H50" s="7" t="s">
        <v>13</v>
      </c>
      <c r="I50" s="7"/>
      <c r="J50" s="6">
        <f>J46-J48-J49</f>
        <v>0</v>
      </c>
      <c r="M50" s="7" t="s">
        <v>13</v>
      </c>
      <c r="N50" s="7"/>
      <c r="O50" s="6">
        <f>O46-O48-O49</f>
        <v>0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</v>
      </c>
      <c r="H53" s="7" t="s">
        <v>16</v>
      </c>
      <c r="I53" s="7"/>
      <c r="J53" s="27">
        <f>+J50/J52</f>
        <v>0</v>
      </c>
      <c r="M53" s="7" t="s">
        <v>16</v>
      </c>
      <c r="N53" s="7"/>
      <c r="O53" s="27">
        <f>+O50/O52</f>
        <v>0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0</v>
      </c>
    </row>
    <row r="58" spans="7:8" ht="15">
      <c r="G58" s="17" t="s">
        <v>16</v>
      </c>
      <c r="H58" s="28">
        <f>(E53+J53+O53)/3</f>
        <v>0</v>
      </c>
    </row>
  </sheetData>
  <sheetProtection/>
  <mergeCells count="6">
    <mergeCell ref="C1:D1"/>
    <mergeCell ref="C2:D2"/>
    <mergeCell ref="B4:E4"/>
    <mergeCell ref="G4:J4"/>
    <mergeCell ref="L4:O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9" r:id="rId2"/>
  <headerFooter>
    <oddHeader>&amp;L&amp;G&amp;R&amp;G</oddHeader>
    <oddFooter>&amp;L__________________________
Juiz H -
Juiz C -
Juiz B -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5">
    <tabColor rgb="FFFFC000"/>
    <pageSetUpPr fitToPage="1"/>
  </sheetPr>
  <dimension ref="A1:R58"/>
  <sheetViews>
    <sheetView zoomScale="90" zoomScaleNormal="90" zoomScalePageLayoutView="0" workbookViewId="0" topLeftCell="A39">
      <selection activeCell="M62" sqref="M62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1424</v>
      </c>
      <c r="C1" s="42" t="s">
        <v>39</v>
      </c>
      <c r="D1" s="42"/>
    </row>
    <row r="2" spans="1:4" ht="15">
      <c r="A2" s="14" t="s">
        <v>18</v>
      </c>
      <c r="B2" s="9">
        <v>6480</v>
      </c>
      <c r="C2" s="43" t="s">
        <v>40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>
        <v>6.5</v>
      </c>
      <c r="D7" s="8">
        <v>1</v>
      </c>
      <c r="E7">
        <f>+D7*C7</f>
        <v>6.5</v>
      </c>
      <c r="G7" s="8">
        <v>1</v>
      </c>
      <c r="H7" s="5">
        <v>7</v>
      </c>
      <c r="I7" s="8">
        <v>1</v>
      </c>
      <c r="J7">
        <f>+I7*H7</f>
        <v>7</v>
      </c>
      <c r="L7" s="8">
        <v>1</v>
      </c>
      <c r="M7" s="5">
        <v>5.5</v>
      </c>
      <c r="N7" s="8">
        <v>1</v>
      </c>
      <c r="O7">
        <f>+N7*M7</f>
        <v>5.5</v>
      </c>
      <c r="R7">
        <v>10</v>
      </c>
    </row>
    <row r="8" spans="2:18" ht="15">
      <c r="B8" s="8">
        <v>2</v>
      </c>
      <c r="C8" s="5">
        <v>7.5</v>
      </c>
      <c r="D8" s="8">
        <v>1</v>
      </c>
      <c r="E8">
        <f aca="true" t="shared" si="0" ref="E8:E41">+D8*C8</f>
        <v>7.5</v>
      </c>
      <c r="G8" s="8">
        <v>2</v>
      </c>
      <c r="H8" s="5">
        <v>7</v>
      </c>
      <c r="I8" s="8">
        <v>1</v>
      </c>
      <c r="J8">
        <f aca="true" t="shared" si="1" ref="J8:J41">+I8*H8</f>
        <v>7</v>
      </c>
      <c r="L8" s="8">
        <v>2</v>
      </c>
      <c r="M8" s="5">
        <v>7</v>
      </c>
      <c r="N8" s="8">
        <v>1</v>
      </c>
      <c r="O8">
        <f aca="true" t="shared" si="2" ref="O8:O41">+N8*M8</f>
        <v>7</v>
      </c>
      <c r="R8">
        <v>10</v>
      </c>
    </row>
    <row r="9" spans="2:18" ht="15">
      <c r="B9" s="8">
        <v>3</v>
      </c>
      <c r="C9" s="5">
        <v>7</v>
      </c>
      <c r="D9" s="8">
        <v>1</v>
      </c>
      <c r="E9">
        <f t="shared" si="0"/>
        <v>7</v>
      </c>
      <c r="G9" s="8">
        <v>3</v>
      </c>
      <c r="H9" s="5">
        <v>7</v>
      </c>
      <c r="I9" s="8">
        <v>1</v>
      </c>
      <c r="J9">
        <f t="shared" si="1"/>
        <v>7</v>
      </c>
      <c r="L9" s="8">
        <v>3</v>
      </c>
      <c r="M9" s="5">
        <v>6.5</v>
      </c>
      <c r="N9" s="8">
        <v>1</v>
      </c>
      <c r="O9">
        <f t="shared" si="2"/>
        <v>6.5</v>
      </c>
      <c r="R9">
        <v>10</v>
      </c>
    </row>
    <row r="10" spans="2:18" ht="15">
      <c r="B10" s="8">
        <v>4</v>
      </c>
      <c r="C10" s="5">
        <v>6.5</v>
      </c>
      <c r="D10" s="8">
        <v>1</v>
      </c>
      <c r="E10">
        <f t="shared" si="0"/>
        <v>6.5</v>
      </c>
      <c r="G10" s="8">
        <v>4</v>
      </c>
      <c r="H10" s="5">
        <v>7</v>
      </c>
      <c r="I10" s="8">
        <v>1</v>
      </c>
      <c r="J10">
        <f t="shared" si="1"/>
        <v>7</v>
      </c>
      <c r="L10" s="8">
        <v>4</v>
      </c>
      <c r="M10" s="5">
        <v>6.5</v>
      </c>
      <c r="N10" s="8">
        <v>1</v>
      </c>
      <c r="O10">
        <f t="shared" si="2"/>
        <v>6.5</v>
      </c>
      <c r="R10">
        <v>10</v>
      </c>
    </row>
    <row r="11" spans="2:18" ht="15">
      <c r="B11" s="8">
        <v>5</v>
      </c>
      <c r="C11" s="5">
        <v>7</v>
      </c>
      <c r="D11" s="8">
        <v>1</v>
      </c>
      <c r="E11">
        <f t="shared" si="0"/>
        <v>7</v>
      </c>
      <c r="G11" s="8">
        <v>5</v>
      </c>
      <c r="H11" s="5">
        <v>7</v>
      </c>
      <c r="I11" s="8">
        <v>1</v>
      </c>
      <c r="J11">
        <f t="shared" si="1"/>
        <v>7</v>
      </c>
      <c r="L11" s="8">
        <v>5</v>
      </c>
      <c r="M11" s="5">
        <v>7</v>
      </c>
      <c r="N11" s="8">
        <v>1</v>
      </c>
      <c r="O11">
        <f t="shared" si="2"/>
        <v>7</v>
      </c>
      <c r="R11">
        <v>10</v>
      </c>
    </row>
    <row r="12" spans="2:18" ht="15">
      <c r="B12" s="8">
        <v>6</v>
      </c>
      <c r="C12" s="5">
        <v>5</v>
      </c>
      <c r="D12" s="8">
        <v>1</v>
      </c>
      <c r="E12">
        <f t="shared" si="0"/>
        <v>5</v>
      </c>
      <c r="G12" s="8">
        <v>6</v>
      </c>
      <c r="H12" s="5">
        <v>6</v>
      </c>
      <c r="I12" s="8">
        <v>1</v>
      </c>
      <c r="J12">
        <f t="shared" si="1"/>
        <v>6</v>
      </c>
      <c r="L12" s="8">
        <v>6</v>
      </c>
      <c r="M12" s="5">
        <v>6</v>
      </c>
      <c r="N12" s="8">
        <v>1</v>
      </c>
      <c r="O12">
        <f t="shared" si="2"/>
        <v>6</v>
      </c>
      <c r="R12">
        <v>10</v>
      </c>
    </row>
    <row r="13" spans="2:18" ht="15">
      <c r="B13" s="8">
        <v>7</v>
      </c>
      <c r="C13" s="5">
        <v>7</v>
      </c>
      <c r="D13" s="8">
        <v>1</v>
      </c>
      <c r="E13">
        <f t="shared" si="0"/>
        <v>7</v>
      </c>
      <c r="G13" s="8">
        <v>7</v>
      </c>
      <c r="H13" s="5">
        <v>7</v>
      </c>
      <c r="I13" s="8">
        <v>1</v>
      </c>
      <c r="J13">
        <f t="shared" si="1"/>
        <v>7</v>
      </c>
      <c r="L13" s="8">
        <v>7</v>
      </c>
      <c r="M13" s="5">
        <v>7</v>
      </c>
      <c r="N13" s="8">
        <v>1</v>
      </c>
      <c r="O13">
        <f t="shared" si="2"/>
        <v>7</v>
      </c>
      <c r="R13">
        <v>10</v>
      </c>
    </row>
    <row r="14" spans="2:18" ht="15">
      <c r="B14" s="8">
        <v>8</v>
      </c>
      <c r="C14" s="5">
        <v>6.5</v>
      </c>
      <c r="D14" s="8">
        <v>1</v>
      </c>
      <c r="E14">
        <f t="shared" si="0"/>
        <v>6.5</v>
      </c>
      <c r="G14" s="8">
        <v>8</v>
      </c>
      <c r="H14" s="5">
        <v>6.5</v>
      </c>
      <c r="I14" s="8">
        <v>1</v>
      </c>
      <c r="J14">
        <f t="shared" si="1"/>
        <v>6.5</v>
      </c>
      <c r="L14" s="8">
        <v>8</v>
      </c>
      <c r="M14" s="5">
        <v>7</v>
      </c>
      <c r="N14" s="8">
        <v>1</v>
      </c>
      <c r="O14">
        <f t="shared" si="2"/>
        <v>7</v>
      </c>
      <c r="R14">
        <v>10</v>
      </c>
    </row>
    <row r="15" spans="2:18" ht="15">
      <c r="B15" s="8">
        <v>9</v>
      </c>
      <c r="C15" s="5">
        <v>6</v>
      </c>
      <c r="D15" s="8">
        <v>1</v>
      </c>
      <c r="E15">
        <f t="shared" si="0"/>
        <v>6</v>
      </c>
      <c r="G15" s="8">
        <v>9</v>
      </c>
      <c r="H15" s="5">
        <v>6.5</v>
      </c>
      <c r="I15" s="8">
        <v>1</v>
      </c>
      <c r="J15">
        <f t="shared" si="1"/>
        <v>6.5</v>
      </c>
      <c r="L15" s="8">
        <v>9</v>
      </c>
      <c r="M15" s="5">
        <v>6.5</v>
      </c>
      <c r="N15" s="8">
        <v>1</v>
      </c>
      <c r="O15">
        <f t="shared" si="2"/>
        <v>6.5</v>
      </c>
      <c r="R15">
        <v>10</v>
      </c>
    </row>
    <row r="16" spans="2:18" ht="15">
      <c r="B16" s="8">
        <v>10</v>
      </c>
      <c r="C16" s="5">
        <v>7</v>
      </c>
      <c r="D16" s="8">
        <v>1</v>
      </c>
      <c r="E16">
        <f t="shared" si="0"/>
        <v>7</v>
      </c>
      <c r="G16" s="8">
        <v>10</v>
      </c>
      <c r="H16" s="5">
        <v>6</v>
      </c>
      <c r="I16" s="8">
        <v>1</v>
      </c>
      <c r="J16">
        <f t="shared" si="1"/>
        <v>6</v>
      </c>
      <c r="L16" s="8">
        <v>10</v>
      </c>
      <c r="M16" s="5">
        <v>7</v>
      </c>
      <c r="N16" s="8">
        <v>1</v>
      </c>
      <c r="O16">
        <f t="shared" si="2"/>
        <v>7</v>
      </c>
      <c r="R16">
        <v>10</v>
      </c>
    </row>
    <row r="17" spans="2:18" ht="15">
      <c r="B17" s="8">
        <v>11</v>
      </c>
      <c r="C17" s="5">
        <v>6</v>
      </c>
      <c r="D17" s="8">
        <v>2</v>
      </c>
      <c r="E17">
        <f t="shared" si="0"/>
        <v>12</v>
      </c>
      <c r="G17" s="8">
        <v>11</v>
      </c>
      <c r="H17" s="5">
        <v>5</v>
      </c>
      <c r="I17" s="8">
        <v>2</v>
      </c>
      <c r="J17">
        <f t="shared" si="1"/>
        <v>10</v>
      </c>
      <c r="L17" s="8">
        <v>11</v>
      </c>
      <c r="M17" s="5">
        <v>4</v>
      </c>
      <c r="N17" s="8">
        <v>2</v>
      </c>
      <c r="O17">
        <f t="shared" si="2"/>
        <v>8</v>
      </c>
      <c r="R17">
        <v>10</v>
      </c>
    </row>
    <row r="18" spans="2:18" ht="15">
      <c r="B18" s="8">
        <v>12</v>
      </c>
      <c r="C18" s="5">
        <v>7</v>
      </c>
      <c r="D18" s="8">
        <v>2</v>
      </c>
      <c r="E18">
        <f t="shared" si="0"/>
        <v>14</v>
      </c>
      <c r="G18" s="8">
        <v>12</v>
      </c>
      <c r="H18" s="5">
        <v>6.5</v>
      </c>
      <c r="I18" s="8">
        <v>2</v>
      </c>
      <c r="J18">
        <f t="shared" si="1"/>
        <v>13</v>
      </c>
      <c r="L18" s="8">
        <v>12</v>
      </c>
      <c r="M18" s="5">
        <v>6</v>
      </c>
      <c r="N18" s="8">
        <v>2</v>
      </c>
      <c r="O18">
        <f t="shared" si="2"/>
        <v>12</v>
      </c>
      <c r="R18">
        <v>10</v>
      </c>
    </row>
    <row r="19" spans="2:18" ht="15">
      <c r="B19" s="8">
        <v>13</v>
      </c>
      <c r="C19" s="5">
        <v>7</v>
      </c>
      <c r="D19" s="8">
        <v>1</v>
      </c>
      <c r="E19">
        <f t="shared" si="0"/>
        <v>7</v>
      </c>
      <c r="G19" s="8">
        <v>13</v>
      </c>
      <c r="H19" s="5">
        <v>6.5</v>
      </c>
      <c r="I19" s="8">
        <v>1</v>
      </c>
      <c r="J19">
        <f t="shared" si="1"/>
        <v>6.5</v>
      </c>
      <c r="L19" s="8">
        <v>13</v>
      </c>
      <c r="M19" s="5">
        <v>6</v>
      </c>
      <c r="N19" s="8">
        <v>1</v>
      </c>
      <c r="O19">
        <f t="shared" si="2"/>
        <v>6</v>
      </c>
      <c r="R19">
        <v>10</v>
      </c>
    </row>
    <row r="20" spans="2:15" ht="15">
      <c r="B20" s="8">
        <v>14</v>
      </c>
      <c r="C20" s="5">
        <v>6</v>
      </c>
      <c r="D20" s="8">
        <v>2</v>
      </c>
      <c r="E20">
        <f t="shared" si="0"/>
        <v>12</v>
      </c>
      <c r="G20" s="8">
        <v>14</v>
      </c>
      <c r="H20" s="5">
        <v>6.5</v>
      </c>
      <c r="I20" s="8">
        <v>2</v>
      </c>
      <c r="J20">
        <f t="shared" si="1"/>
        <v>13</v>
      </c>
      <c r="L20" s="8">
        <v>14</v>
      </c>
      <c r="M20" s="5">
        <v>6.5</v>
      </c>
      <c r="N20" s="8">
        <v>2</v>
      </c>
      <c r="O20">
        <f t="shared" si="2"/>
        <v>13</v>
      </c>
    </row>
    <row r="21" spans="2:15" ht="15">
      <c r="B21" s="8">
        <v>15</v>
      </c>
      <c r="C21" s="5">
        <v>7</v>
      </c>
      <c r="D21" s="8">
        <v>1</v>
      </c>
      <c r="E21">
        <f t="shared" si="0"/>
        <v>7</v>
      </c>
      <c r="G21" s="8">
        <v>15</v>
      </c>
      <c r="H21" s="5">
        <v>7</v>
      </c>
      <c r="I21" s="8">
        <v>1</v>
      </c>
      <c r="J21">
        <f t="shared" si="1"/>
        <v>7</v>
      </c>
      <c r="L21" s="8">
        <v>15</v>
      </c>
      <c r="M21" s="5">
        <v>7</v>
      </c>
      <c r="N21" s="8">
        <v>1</v>
      </c>
      <c r="O21">
        <f t="shared" si="2"/>
        <v>7</v>
      </c>
    </row>
    <row r="22" spans="2:15" ht="15">
      <c r="B22" s="8">
        <v>16</v>
      </c>
      <c r="C22" s="5">
        <v>6.5</v>
      </c>
      <c r="D22" s="8">
        <v>1</v>
      </c>
      <c r="E22">
        <f t="shared" si="0"/>
        <v>6.5</v>
      </c>
      <c r="G22" s="8">
        <v>16</v>
      </c>
      <c r="H22" s="5">
        <v>7</v>
      </c>
      <c r="I22" s="8">
        <v>1</v>
      </c>
      <c r="J22">
        <f t="shared" si="1"/>
        <v>7</v>
      </c>
      <c r="L22" s="8">
        <v>16</v>
      </c>
      <c r="M22" s="5">
        <v>7</v>
      </c>
      <c r="N22" s="8">
        <v>1</v>
      </c>
      <c r="O22">
        <f t="shared" si="2"/>
        <v>7</v>
      </c>
    </row>
    <row r="23" spans="2:15" ht="15">
      <c r="B23" s="8">
        <v>17</v>
      </c>
      <c r="C23" s="5">
        <v>7</v>
      </c>
      <c r="D23" s="8">
        <v>1</v>
      </c>
      <c r="E23">
        <f t="shared" si="0"/>
        <v>7</v>
      </c>
      <c r="G23" s="8">
        <v>17</v>
      </c>
      <c r="H23" s="5">
        <v>7</v>
      </c>
      <c r="I23" s="8">
        <v>1</v>
      </c>
      <c r="J23">
        <f t="shared" si="1"/>
        <v>7</v>
      </c>
      <c r="L23" s="8">
        <v>17</v>
      </c>
      <c r="M23" s="5">
        <v>6.5</v>
      </c>
      <c r="N23" s="8">
        <v>1</v>
      </c>
      <c r="O23">
        <f t="shared" si="2"/>
        <v>6.5</v>
      </c>
    </row>
    <row r="24" spans="2:18" ht="15">
      <c r="B24" s="8">
        <v>18</v>
      </c>
      <c r="C24" s="5">
        <v>7</v>
      </c>
      <c r="D24" s="8">
        <v>2</v>
      </c>
      <c r="E24">
        <f t="shared" si="0"/>
        <v>14</v>
      </c>
      <c r="G24" s="8">
        <v>18</v>
      </c>
      <c r="H24" s="5">
        <v>7</v>
      </c>
      <c r="I24" s="8">
        <v>2</v>
      </c>
      <c r="J24">
        <f t="shared" si="1"/>
        <v>14</v>
      </c>
      <c r="L24" s="8">
        <v>18</v>
      </c>
      <c r="M24" s="5">
        <v>7</v>
      </c>
      <c r="N24" s="8">
        <v>2</v>
      </c>
      <c r="O24">
        <f t="shared" si="2"/>
        <v>14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>
        <v>8</v>
      </c>
      <c r="D37" s="4">
        <v>2</v>
      </c>
      <c r="E37">
        <f t="shared" si="0"/>
        <v>16</v>
      </c>
      <c r="G37" s="4">
        <v>19</v>
      </c>
      <c r="H37" s="5">
        <v>7</v>
      </c>
      <c r="I37" s="4">
        <v>2</v>
      </c>
      <c r="J37">
        <f t="shared" si="1"/>
        <v>14</v>
      </c>
      <c r="L37" s="4">
        <v>19</v>
      </c>
      <c r="M37" s="5">
        <v>7</v>
      </c>
      <c r="N37" s="4">
        <v>2</v>
      </c>
      <c r="O37">
        <f t="shared" si="2"/>
        <v>14</v>
      </c>
    </row>
    <row r="38" spans="2:15" ht="15">
      <c r="B38" s="4">
        <v>20</v>
      </c>
      <c r="C38" s="5">
        <v>8</v>
      </c>
      <c r="D38" s="4">
        <v>1</v>
      </c>
      <c r="E38">
        <f t="shared" si="0"/>
        <v>8</v>
      </c>
      <c r="G38" s="4">
        <v>20</v>
      </c>
      <c r="H38" s="5">
        <v>7</v>
      </c>
      <c r="I38" s="4">
        <v>1</v>
      </c>
      <c r="J38">
        <f t="shared" si="1"/>
        <v>7</v>
      </c>
      <c r="L38" s="4">
        <v>20</v>
      </c>
      <c r="M38" s="5">
        <v>7</v>
      </c>
      <c r="N38" s="4">
        <v>1</v>
      </c>
      <c r="O38">
        <f t="shared" si="2"/>
        <v>7</v>
      </c>
    </row>
    <row r="39" spans="2:15" ht="15">
      <c r="B39" s="4">
        <v>21</v>
      </c>
      <c r="C39" s="5">
        <v>6.5</v>
      </c>
      <c r="D39" s="4">
        <v>1</v>
      </c>
      <c r="E39">
        <f t="shared" si="0"/>
        <v>6.5</v>
      </c>
      <c r="G39" s="4">
        <v>21</v>
      </c>
      <c r="H39" s="5">
        <v>7</v>
      </c>
      <c r="I39" s="4">
        <v>1</v>
      </c>
      <c r="J39">
        <f t="shared" si="1"/>
        <v>7</v>
      </c>
      <c r="L39" s="4">
        <v>21</v>
      </c>
      <c r="M39" s="5">
        <v>7</v>
      </c>
      <c r="N39" s="4">
        <v>1</v>
      </c>
      <c r="O39">
        <f t="shared" si="2"/>
        <v>7</v>
      </c>
    </row>
    <row r="40" spans="2:15" ht="15">
      <c r="B40" s="4">
        <v>22</v>
      </c>
      <c r="C40" s="5">
        <v>8</v>
      </c>
      <c r="D40" s="4">
        <v>2</v>
      </c>
      <c r="E40">
        <f t="shared" si="0"/>
        <v>16</v>
      </c>
      <c r="G40" s="4">
        <v>22</v>
      </c>
      <c r="H40" s="5">
        <v>7</v>
      </c>
      <c r="I40" s="4">
        <v>2</v>
      </c>
      <c r="J40">
        <f t="shared" si="1"/>
        <v>14</v>
      </c>
      <c r="L40" s="4">
        <v>22</v>
      </c>
      <c r="M40" s="5">
        <v>7</v>
      </c>
      <c r="N40" s="4">
        <v>2</v>
      </c>
      <c r="O40">
        <f t="shared" si="2"/>
        <v>14</v>
      </c>
    </row>
    <row r="41" spans="2:15" ht="15">
      <c r="B41" s="4">
        <v>23</v>
      </c>
      <c r="C41" s="5">
        <v>6.5</v>
      </c>
      <c r="D41" s="4">
        <v>1</v>
      </c>
      <c r="E41">
        <f t="shared" si="0"/>
        <v>6.5</v>
      </c>
      <c r="G41" s="4">
        <v>23</v>
      </c>
      <c r="H41" s="5">
        <v>7</v>
      </c>
      <c r="I41" s="4">
        <v>1</v>
      </c>
      <c r="J41">
        <f t="shared" si="1"/>
        <v>7</v>
      </c>
      <c r="L41" s="4">
        <v>23</v>
      </c>
      <c r="M41" s="5">
        <v>7</v>
      </c>
      <c r="N41" s="4">
        <v>1</v>
      </c>
      <c r="O41">
        <f t="shared" si="2"/>
        <v>7</v>
      </c>
    </row>
    <row r="42" spans="2:18" ht="15">
      <c r="B42" s="15" t="s">
        <v>4</v>
      </c>
      <c r="C42" s="26">
        <v>7</v>
      </c>
      <c r="D42" s="16">
        <v>2</v>
      </c>
      <c r="E42" s="15">
        <f>+D42*C42</f>
        <v>14</v>
      </c>
      <c r="G42" s="15" t="s">
        <v>4</v>
      </c>
      <c r="H42" s="26">
        <v>7</v>
      </c>
      <c r="I42" s="16">
        <v>2</v>
      </c>
      <c r="J42" s="15">
        <f>+I42*H42</f>
        <v>14</v>
      </c>
      <c r="L42" s="15" t="s">
        <v>4</v>
      </c>
      <c r="M42" s="26">
        <v>7</v>
      </c>
      <c r="N42" s="16">
        <v>2</v>
      </c>
      <c r="O42" s="15">
        <f>+N42*M42</f>
        <v>14</v>
      </c>
      <c r="R42">
        <v>10</v>
      </c>
    </row>
    <row r="43" spans="2:18" ht="15">
      <c r="B43" t="s">
        <v>5</v>
      </c>
      <c r="C43" s="5">
        <v>7</v>
      </c>
      <c r="D43" s="8">
        <v>2</v>
      </c>
      <c r="E43">
        <f>+D43*C43</f>
        <v>14</v>
      </c>
      <c r="G43" t="s">
        <v>5</v>
      </c>
      <c r="H43" s="5">
        <v>7</v>
      </c>
      <c r="I43" s="8">
        <v>2</v>
      </c>
      <c r="J43">
        <f>+I43*H43</f>
        <v>14</v>
      </c>
      <c r="L43" t="s">
        <v>5</v>
      </c>
      <c r="M43" s="5">
        <v>7</v>
      </c>
      <c r="N43" s="8">
        <v>2</v>
      </c>
      <c r="O43">
        <f>+N43*M43</f>
        <v>14</v>
      </c>
      <c r="R43">
        <v>10</v>
      </c>
    </row>
    <row r="44" spans="2:18" ht="15">
      <c r="B44" t="s">
        <v>6</v>
      </c>
      <c r="C44" s="5">
        <v>7</v>
      </c>
      <c r="D44" s="8">
        <v>2</v>
      </c>
      <c r="E44">
        <f>+D44*C44</f>
        <v>14</v>
      </c>
      <c r="G44" t="s">
        <v>6</v>
      </c>
      <c r="H44" s="5">
        <v>6.5</v>
      </c>
      <c r="I44" s="8">
        <v>2</v>
      </c>
      <c r="J44">
        <f>+I44*H44</f>
        <v>13</v>
      </c>
      <c r="L44" t="s">
        <v>6</v>
      </c>
      <c r="M44" s="5">
        <v>6.5</v>
      </c>
      <c r="N44" s="8">
        <v>2</v>
      </c>
      <c r="O44">
        <f>+N44*M44</f>
        <v>13</v>
      </c>
      <c r="R44">
        <v>10</v>
      </c>
    </row>
    <row r="45" spans="2:18" ht="15">
      <c r="B45" t="s">
        <v>7</v>
      </c>
      <c r="C45" s="5">
        <v>7.5</v>
      </c>
      <c r="D45" s="8">
        <v>2</v>
      </c>
      <c r="E45">
        <f>+D45*C45</f>
        <v>15</v>
      </c>
      <c r="G45" t="s">
        <v>7</v>
      </c>
      <c r="H45" s="5">
        <v>7</v>
      </c>
      <c r="I45" s="8">
        <v>2</v>
      </c>
      <c r="J45">
        <f>+I45*H45</f>
        <v>14</v>
      </c>
      <c r="L45" t="s">
        <v>7</v>
      </c>
      <c r="M45" s="5">
        <v>7</v>
      </c>
      <c r="N45" s="8">
        <v>2</v>
      </c>
      <c r="O45">
        <f>+N45*M45</f>
        <v>14</v>
      </c>
      <c r="R45">
        <v>10</v>
      </c>
    </row>
    <row r="46" spans="2:15" ht="15">
      <c r="B46" s="1" t="s">
        <v>8</v>
      </c>
      <c r="C46" s="2">
        <f>+SUM(C42:C45,C7:C36)</f>
        <v>148</v>
      </c>
      <c r="D46" s="2"/>
      <c r="E46" s="2">
        <f>+SUM(E42:E45,E7:E41)</f>
        <v>255.5</v>
      </c>
      <c r="G46" s="1" t="s">
        <v>8</v>
      </c>
      <c r="H46" s="2">
        <f>+SUM(H42:H45,H7:H36)</f>
        <v>147</v>
      </c>
      <c r="I46" s="2"/>
      <c r="J46" s="2">
        <f>+SUM(J42:J45,J7:J41)</f>
        <v>248.5</v>
      </c>
      <c r="L46" s="1" t="s">
        <v>8</v>
      </c>
      <c r="M46" s="2">
        <f>+SUM(M42:M45,M7:M36)</f>
        <v>143.5</v>
      </c>
      <c r="N46" s="2"/>
      <c r="O46" s="2">
        <f>+SUM(O42:O45,O7:O41)</f>
        <v>243.5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4" ht="15">
      <c r="C49" s="7" t="s">
        <v>14</v>
      </c>
      <c r="D49" s="7"/>
      <c r="H49" s="7" t="s">
        <v>14</v>
      </c>
      <c r="I49" s="7"/>
      <c r="M49" s="7" t="s">
        <v>14</v>
      </c>
      <c r="N49" s="7"/>
    </row>
    <row r="50" spans="3:15" ht="15">
      <c r="C50" s="7" t="s">
        <v>13</v>
      </c>
      <c r="D50" s="7"/>
      <c r="E50" s="6">
        <f>E46-E48-E49</f>
        <v>255.5</v>
      </c>
      <c r="H50" s="7" t="s">
        <v>13</v>
      </c>
      <c r="I50" s="7"/>
      <c r="J50" s="6">
        <f>J46-J48-J49</f>
        <v>248.5</v>
      </c>
      <c r="M50" s="7" t="s">
        <v>13</v>
      </c>
      <c r="N50" s="7"/>
      <c r="O50" s="6">
        <f>O46-O48-O49</f>
        <v>243.5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0.6905405405405406</v>
      </c>
      <c r="H53" s="7" t="s">
        <v>16</v>
      </c>
      <c r="I53" s="7"/>
      <c r="J53" s="27">
        <f>+J50/J52</f>
        <v>0.6716216216216216</v>
      </c>
      <c r="M53" s="7" t="s">
        <v>16</v>
      </c>
      <c r="N53" s="7"/>
      <c r="O53" s="27">
        <f>+O50/O52</f>
        <v>0.6581081081081082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249.16666666666666</v>
      </c>
    </row>
    <row r="58" spans="7:8" ht="15">
      <c r="G58" s="17" t="s">
        <v>16</v>
      </c>
      <c r="H58" s="28">
        <f>(E53+J53+O53)/3</f>
        <v>0.6734234234234234</v>
      </c>
    </row>
  </sheetData>
  <sheetProtection/>
  <mergeCells count="6">
    <mergeCell ref="C1:D1"/>
    <mergeCell ref="C2:D2"/>
    <mergeCell ref="L4:O4"/>
    <mergeCell ref="B4:E4"/>
    <mergeCell ref="G4:J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8" r:id="rId2"/>
  <headerFooter alignWithMargins="0">
    <oddHeader>&amp;L&amp;G&amp;R&amp;G</oddHeader>
    <oddFooter>&amp;L__________________________
Juiz H -
Juiz C -
Juiz B -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7">
    <tabColor rgb="FFFFC000"/>
    <pageSetUpPr fitToPage="1"/>
  </sheetPr>
  <dimension ref="A1:R58"/>
  <sheetViews>
    <sheetView zoomScale="90" zoomScaleNormal="90" zoomScalePageLayoutView="0" workbookViewId="0" topLeftCell="A23">
      <selection activeCell="M46" sqref="M46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14930</v>
      </c>
      <c r="C1" s="42" t="s">
        <v>41</v>
      </c>
      <c r="D1" s="42"/>
    </row>
    <row r="2" spans="1:4" ht="15">
      <c r="A2" s="14" t="s">
        <v>18</v>
      </c>
      <c r="B2" s="9">
        <v>8314</v>
      </c>
      <c r="C2" s="43" t="s">
        <v>42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>
        <v>4</v>
      </c>
      <c r="D7" s="8">
        <v>1</v>
      </c>
      <c r="E7">
        <f>+D7*C7</f>
        <v>4</v>
      </c>
      <c r="G7" s="8">
        <v>1</v>
      </c>
      <c r="H7" s="5">
        <v>4</v>
      </c>
      <c r="I7" s="8">
        <v>1</v>
      </c>
      <c r="J7">
        <f>+I7*H7</f>
        <v>4</v>
      </c>
      <c r="L7" s="8">
        <v>1</v>
      </c>
      <c r="M7" s="5">
        <v>5.5</v>
      </c>
      <c r="N7" s="8">
        <v>1</v>
      </c>
      <c r="O7">
        <f>+N7*M7</f>
        <v>5.5</v>
      </c>
      <c r="R7">
        <v>10</v>
      </c>
    </row>
    <row r="8" spans="2:18" ht="15">
      <c r="B8" s="8">
        <v>2</v>
      </c>
      <c r="C8" s="5">
        <v>6</v>
      </c>
      <c r="D8" s="8">
        <v>1</v>
      </c>
      <c r="E8">
        <f aca="true" t="shared" si="0" ref="E8:E41">+D8*C8</f>
        <v>6</v>
      </c>
      <c r="G8" s="8">
        <v>2</v>
      </c>
      <c r="H8" s="5">
        <v>6.5</v>
      </c>
      <c r="I8" s="8">
        <v>1</v>
      </c>
      <c r="J8">
        <f aca="true" t="shared" si="1" ref="J8:J41">+I8*H8</f>
        <v>6.5</v>
      </c>
      <c r="L8" s="8">
        <v>2</v>
      </c>
      <c r="M8" s="5">
        <v>6</v>
      </c>
      <c r="N8" s="8">
        <v>1</v>
      </c>
      <c r="O8">
        <f aca="true" t="shared" si="2" ref="O8:O41">+N8*M8</f>
        <v>6</v>
      </c>
      <c r="R8">
        <v>10</v>
      </c>
    </row>
    <row r="9" spans="2:18" ht="15">
      <c r="B9" s="8">
        <v>3</v>
      </c>
      <c r="C9" s="5">
        <v>6.5</v>
      </c>
      <c r="D9" s="8">
        <v>1</v>
      </c>
      <c r="E9">
        <f t="shared" si="0"/>
        <v>6.5</v>
      </c>
      <c r="G9" s="8">
        <v>3</v>
      </c>
      <c r="H9" s="5">
        <v>7</v>
      </c>
      <c r="I9" s="8">
        <v>1</v>
      </c>
      <c r="J9">
        <f t="shared" si="1"/>
        <v>7</v>
      </c>
      <c r="L9" s="8">
        <v>3</v>
      </c>
      <c r="M9" s="5">
        <v>6.5</v>
      </c>
      <c r="N9" s="8">
        <v>1</v>
      </c>
      <c r="O9">
        <f t="shared" si="2"/>
        <v>6.5</v>
      </c>
      <c r="R9">
        <v>10</v>
      </c>
    </row>
    <row r="10" spans="2:18" ht="15">
      <c r="B10" s="8">
        <v>4</v>
      </c>
      <c r="C10" s="5">
        <v>6.5</v>
      </c>
      <c r="D10" s="8">
        <v>1</v>
      </c>
      <c r="E10">
        <f t="shared" si="0"/>
        <v>6.5</v>
      </c>
      <c r="G10" s="8">
        <v>4</v>
      </c>
      <c r="H10" s="5">
        <v>6.5</v>
      </c>
      <c r="I10" s="8">
        <v>1</v>
      </c>
      <c r="J10">
        <f t="shared" si="1"/>
        <v>6.5</v>
      </c>
      <c r="L10" s="8">
        <v>4</v>
      </c>
      <c r="M10" s="5">
        <v>6.5</v>
      </c>
      <c r="N10" s="8">
        <v>1</v>
      </c>
      <c r="O10">
        <f t="shared" si="2"/>
        <v>6.5</v>
      </c>
      <c r="R10">
        <v>10</v>
      </c>
    </row>
    <row r="11" spans="2:18" ht="15">
      <c r="B11" s="8">
        <v>5</v>
      </c>
      <c r="C11" s="5">
        <v>5</v>
      </c>
      <c r="D11" s="8">
        <v>1</v>
      </c>
      <c r="E11">
        <f t="shared" si="0"/>
        <v>5</v>
      </c>
      <c r="G11" s="8">
        <v>5</v>
      </c>
      <c r="H11" s="5">
        <v>6</v>
      </c>
      <c r="I11" s="8">
        <v>1</v>
      </c>
      <c r="J11">
        <f t="shared" si="1"/>
        <v>6</v>
      </c>
      <c r="L11" s="8">
        <v>5</v>
      </c>
      <c r="M11" s="5">
        <v>6</v>
      </c>
      <c r="N11" s="8">
        <v>1</v>
      </c>
      <c r="O11">
        <f t="shared" si="2"/>
        <v>6</v>
      </c>
      <c r="R11">
        <v>10</v>
      </c>
    </row>
    <row r="12" spans="2:18" ht="15">
      <c r="B12" s="8">
        <v>6</v>
      </c>
      <c r="C12" s="5">
        <v>5</v>
      </c>
      <c r="D12" s="8">
        <v>1</v>
      </c>
      <c r="E12">
        <f t="shared" si="0"/>
        <v>5</v>
      </c>
      <c r="G12" s="8">
        <v>6</v>
      </c>
      <c r="H12" s="5">
        <v>5</v>
      </c>
      <c r="I12" s="8">
        <v>1</v>
      </c>
      <c r="J12">
        <f t="shared" si="1"/>
        <v>5</v>
      </c>
      <c r="L12" s="8">
        <v>6</v>
      </c>
      <c r="M12" s="5">
        <v>4</v>
      </c>
      <c r="N12" s="8">
        <v>1</v>
      </c>
      <c r="O12">
        <f t="shared" si="2"/>
        <v>4</v>
      </c>
      <c r="R12">
        <v>10</v>
      </c>
    </row>
    <row r="13" spans="2:18" ht="15">
      <c r="B13" s="8">
        <v>7</v>
      </c>
      <c r="C13" s="5">
        <v>4</v>
      </c>
      <c r="D13" s="8">
        <v>1</v>
      </c>
      <c r="E13">
        <f t="shared" si="0"/>
        <v>4</v>
      </c>
      <c r="G13" s="8">
        <v>7</v>
      </c>
      <c r="H13" s="5">
        <v>6</v>
      </c>
      <c r="I13" s="8">
        <v>1</v>
      </c>
      <c r="J13">
        <f t="shared" si="1"/>
        <v>6</v>
      </c>
      <c r="L13" s="8">
        <v>7</v>
      </c>
      <c r="M13" s="5">
        <v>5</v>
      </c>
      <c r="N13" s="8">
        <v>1</v>
      </c>
      <c r="O13">
        <f t="shared" si="2"/>
        <v>5</v>
      </c>
      <c r="R13">
        <v>10</v>
      </c>
    </row>
    <row r="14" spans="2:18" ht="15">
      <c r="B14" s="8">
        <v>8</v>
      </c>
      <c r="C14" s="5">
        <v>6</v>
      </c>
      <c r="D14" s="8">
        <v>1</v>
      </c>
      <c r="E14">
        <f t="shared" si="0"/>
        <v>6</v>
      </c>
      <c r="G14" s="8">
        <v>8</v>
      </c>
      <c r="H14" s="5">
        <v>7</v>
      </c>
      <c r="I14" s="8">
        <v>1</v>
      </c>
      <c r="J14">
        <f t="shared" si="1"/>
        <v>7</v>
      </c>
      <c r="L14" s="8">
        <v>8</v>
      </c>
      <c r="M14" s="5">
        <v>6.5</v>
      </c>
      <c r="N14" s="8">
        <v>1</v>
      </c>
      <c r="O14">
        <f t="shared" si="2"/>
        <v>6.5</v>
      </c>
      <c r="R14">
        <v>10</v>
      </c>
    </row>
    <row r="15" spans="2:18" ht="15">
      <c r="B15" s="8">
        <v>9</v>
      </c>
      <c r="C15" s="5">
        <v>5</v>
      </c>
      <c r="D15" s="8">
        <v>1</v>
      </c>
      <c r="E15">
        <f t="shared" si="0"/>
        <v>5</v>
      </c>
      <c r="G15" s="8">
        <v>9</v>
      </c>
      <c r="H15" s="5">
        <v>7</v>
      </c>
      <c r="I15" s="8">
        <v>1</v>
      </c>
      <c r="J15">
        <f t="shared" si="1"/>
        <v>7</v>
      </c>
      <c r="L15" s="8">
        <v>9</v>
      </c>
      <c r="M15" s="5">
        <v>6.5</v>
      </c>
      <c r="N15" s="8">
        <v>1</v>
      </c>
      <c r="O15">
        <f t="shared" si="2"/>
        <v>6.5</v>
      </c>
      <c r="R15">
        <v>10</v>
      </c>
    </row>
    <row r="16" spans="2:18" ht="15">
      <c r="B16" s="8">
        <v>10</v>
      </c>
      <c r="C16" s="5">
        <v>6</v>
      </c>
      <c r="D16" s="8">
        <v>1</v>
      </c>
      <c r="E16">
        <f t="shared" si="0"/>
        <v>6</v>
      </c>
      <c r="G16" s="8">
        <v>10</v>
      </c>
      <c r="H16" s="5">
        <v>6</v>
      </c>
      <c r="I16" s="8">
        <v>1</v>
      </c>
      <c r="J16">
        <f t="shared" si="1"/>
        <v>6</v>
      </c>
      <c r="L16" s="8">
        <v>10</v>
      </c>
      <c r="M16" s="5">
        <v>5</v>
      </c>
      <c r="N16" s="8">
        <v>1</v>
      </c>
      <c r="O16">
        <f t="shared" si="2"/>
        <v>5</v>
      </c>
      <c r="R16">
        <v>10</v>
      </c>
    </row>
    <row r="17" spans="2:18" ht="15">
      <c r="B17" s="8">
        <v>11</v>
      </c>
      <c r="C17" s="5">
        <v>6</v>
      </c>
      <c r="D17" s="8">
        <v>2</v>
      </c>
      <c r="E17">
        <f t="shared" si="0"/>
        <v>12</v>
      </c>
      <c r="G17" s="8">
        <v>11</v>
      </c>
      <c r="H17" s="5">
        <v>4</v>
      </c>
      <c r="I17" s="8">
        <v>2</v>
      </c>
      <c r="J17">
        <f t="shared" si="1"/>
        <v>8</v>
      </c>
      <c r="L17" s="8">
        <v>11</v>
      </c>
      <c r="M17" s="5">
        <v>4.5</v>
      </c>
      <c r="N17" s="8">
        <v>2</v>
      </c>
      <c r="O17">
        <f t="shared" si="2"/>
        <v>9</v>
      </c>
      <c r="R17">
        <v>10</v>
      </c>
    </row>
    <row r="18" spans="2:18" ht="15">
      <c r="B18" s="8">
        <v>12</v>
      </c>
      <c r="C18" s="5">
        <v>4</v>
      </c>
      <c r="D18" s="8">
        <v>2</v>
      </c>
      <c r="E18">
        <f t="shared" si="0"/>
        <v>8</v>
      </c>
      <c r="G18" s="8">
        <v>12</v>
      </c>
      <c r="H18" s="5">
        <v>5.5</v>
      </c>
      <c r="I18" s="8">
        <v>2</v>
      </c>
      <c r="J18">
        <f t="shared" si="1"/>
        <v>11</v>
      </c>
      <c r="L18" s="8">
        <v>12</v>
      </c>
      <c r="M18" s="5">
        <v>6</v>
      </c>
      <c r="N18" s="8">
        <v>2</v>
      </c>
      <c r="O18">
        <f t="shared" si="2"/>
        <v>12</v>
      </c>
      <c r="R18">
        <v>10</v>
      </c>
    </row>
    <row r="19" spans="2:18" ht="15">
      <c r="B19" s="8">
        <v>13</v>
      </c>
      <c r="C19" s="5">
        <v>6</v>
      </c>
      <c r="D19" s="8">
        <v>1</v>
      </c>
      <c r="E19">
        <f t="shared" si="0"/>
        <v>6</v>
      </c>
      <c r="G19" s="8">
        <v>13</v>
      </c>
      <c r="H19" s="5">
        <v>6.5</v>
      </c>
      <c r="I19" s="8">
        <v>1</v>
      </c>
      <c r="J19">
        <f t="shared" si="1"/>
        <v>6.5</v>
      </c>
      <c r="L19" s="8">
        <v>13</v>
      </c>
      <c r="M19" s="5">
        <v>6.5</v>
      </c>
      <c r="N19" s="8">
        <v>1</v>
      </c>
      <c r="O19">
        <f t="shared" si="2"/>
        <v>6.5</v>
      </c>
      <c r="R19">
        <v>10</v>
      </c>
    </row>
    <row r="20" spans="2:15" ht="15">
      <c r="B20" s="8">
        <v>14</v>
      </c>
      <c r="C20" s="5">
        <v>6</v>
      </c>
      <c r="D20" s="8">
        <v>2</v>
      </c>
      <c r="E20">
        <f t="shared" si="0"/>
        <v>12</v>
      </c>
      <c r="G20" s="8">
        <v>14</v>
      </c>
      <c r="H20" s="5">
        <v>6</v>
      </c>
      <c r="I20" s="8">
        <v>2</v>
      </c>
      <c r="J20">
        <f t="shared" si="1"/>
        <v>12</v>
      </c>
      <c r="L20" s="8">
        <v>14</v>
      </c>
      <c r="M20" s="5">
        <v>6</v>
      </c>
      <c r="N20" s="8">
        <v>2</v>
      </c>
      <c r="O20">
        <f t="shared" si="2"/>
        <v>12</v>
      </c>
    </row>
    <row r="21" spans="2:15" ht="15">
      <c r="B21" s="8">
        <v>15</v>
      </c>
      <c r="C21" s="5">
        <v>7</v>
      </c>
      <c r="D21" s="8">
        <v>1</v>
      </c>
      <c r="E21">
        <f t="shared" si="0"/>
        <v>7</v>
      </c>
      <c r="G21" s="8">
        <v>15</v>
      </c>
      <c r="H21" s="5">
        <v>7</v>
      </c>
      <c r="I21" s="8">
        <v>1</v>
      </c>
      <c r="J21">
        <f t="shared" si="1"/>
        <v>7</v>
      </c>
      <c r="L21" s="8">
        <v>15</v>
      </c>
      <c r="M21" s="5">
        <v>6.5</v>
      </c>
      <c r="N21" s="8">
        <v>1</v>
      </c>
      <c r="O21">
        <f t="shared" si="2"/>
        <v>6.5</v>
      </c>
    </row>
    <row r="22" spans="2:15" ht="15">
      <c r="B22" s="8">
        <v>16</v>
      </c>
      <c r="C22" s="5">
        <v>6</v>
      </c>
      <c r="D22" s="8">
        <v>1</v>
      </c>
      <c r="E22">
        <f t="shared" si="0"/>
        <v>6</v>
      </c>
      <c r="G22" s="8">
        <v>16</v>
      </c>
      <c r="H22" s="5">
        <v>6</v>
      </c>
      <c r="I22" s="8">
        <v>1</v>
      </c>
      <c r="J22">
        <f t="shared" si="1"/>
        <v>6</v>
      </c>
      <c r="L22" s="8">
        <v>16</v>
      </c>
      <c r="M22" s="5">
        <v>6.5</v>
      </c>
      <c r="N22" s="8">
        <v>1</v>
      </c>
      <c r="O22">
        <f t="shared" si="2"/>
        <v>6.5</v>
      </c>
    </row>
    <row r="23" spans="2:15" ht="15">
      <c r="B23" s="8">
        <v>17</v>
      </c>
      <c r="C23" s="5">
        <v>6</v>
      </c>
      <c r="D23" s="8">
        <v>1</v>
      </c>
      <c r="E23">
        <f t="shared" si="0"/>
        <v>6</v>
      </c>
      <c r="G23" s="8">
        <v>17</v>
      </c>
      <c r="H23" s="5">
        <v>5.5</v>
      </c>
      <c r="I23" s="8">
        <v>1</v>
      </c>
      <c r="J23">
        <f t="shared" si="1"/>
        <v>5.5</v>
      </c>
      <c r="L23" s="8">
        <v>17</v>
      </c>
      <c r="M23" s="5">
        <v>6</v>
      </c>
      <c r="N23" s="8">
        <v>1</v>
      </c>
      <c r="O23">
        <f t="shared" si="2"/>
        <v>6</v>
      </c>
    </row>
    <row r="24" spans="2:18" ht="15">
      <c r="B24" s="8">
        <v>18</v>
      </c>
      <c r="C24" s="5">
        <v>6</v>
      </c>
      <c r="D24" s="8">
        <v>2</v>
      </c>
      <c r="E24">
        <f t="shared" si="0"/>
        <v>12</v>
      </c>
      <c r="G24" s="8">
        <v>18</v>
      </c>
      <c r="H24" s="5">
        <v>6.5</v>
      </c>
      <c r="I24" s="8">
        <v>2</v>
      </c>
      <c r="J24">
        <f t="shared" si="1"/>
        <v>13</v>
      </c>
      <c r="L24" s="8">
        <v>18</v>
      </c>
      <c r="M24" s="5">
        <v>6</v>
      </c>
      <c r="N24" s="8">
        <v>2</v>
      </c>
      <c r="O24">
        <f t="shared" si="2"/>
        <v>12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>
        <v>6.5</v>
      </c>
      <c r="D37" s="4">
        <v>2</v>
      </c>
      <c r="E37">
        <f t="shared" si="0"/>
        <v>13</v>
      </c>
      <c r="G37" s="4">
        <v>19</v>
      </c>
      <c r="H37" s="5">
        <v>6.5</v>
      </c>
      <c r="I37" s="4">
        <v>2</v>
      </c>
      <c r="J37">
        <f t="shared" si="1"/>
        <v>13</v>
      </c>
      <c r="L37" s="4">
        <v>19</v>
      </c>
      <c r="M37" s="5">
        <v>6</v>
      </c>
      <c r="N37" s="4">
        <v>2</v>
      </c>
      <c r="O37">
        <f t="shared" si="2"/>
        <v>12</v>
      </c>
    </row>
    <row r="38" spans="2:15" ht="15">
      <c r="B38" s="4">
        <v>20</v>
      </c>
      <c r="C38" s="5">
        <v>5.5</v>
      </c>
      <c r="D38" s="4">
        <v>1</v>
      </c>
      <c r="E38">
        <f t="shared" si="0"/>
        <v>5.5</v>
      </c>
      <c r="G38" s="4">
        <v>20</v>
      </c>
      <c r="H38" s="5">
        <v>5.5</v>
      </c>
      <c r="I38" s="4">
        <v>1</v>
      </c>
      <c r="J38">
        <f t="shared" si="1"/>
        <v>5.5</v>
      </c>
      <c r="L38" s="4">
        <v>20</v>
      </c>
      <c r="M38" s="5">
        <v>6</v>
      </c>
      <c r="N38" s="4">
        <v>1</v>
      </c>
      <c r="O38">
        <f t="shared" si="2"/>
        <v>6</v>
      </c>
    </row>
    <row r="39" spans="2:15" ht="15">
      <c r="B39" s="4">
        <v>21</v>
      </c>
      <c r="C39" s="5">
        <v>6.5</v>
      </c>
      <c r="D39" s="4">
        <v>1</v>
      </c>
      <c r="E39">
        <f t="shared" si="0"/>
        <v>6.5</v>
      </c>
      <c r="G39" s="4">
        <v>21</v>
      </c>
      <c r="H39" s="5">
        <v>6.5</v>
      </c>
      <c r="I39" s="4">
        <v>1</v>
      </c>
      <c r="J39">
        <f t="shared" si="1"/>
        <v>6.5</v>
      </c>
      <c r="L39" s="4">
        <v>21</v>
      </c>
      <c r="M39" s="5">
        <v>6.5</v>
      </c>
      <c r="N39" s="4">
        <v>1</v>
      </c>
      <c r="O39">
        <f t="shared" si="2"/>
        <v>6.5</v>
      </c>
    </row>
    <row r="40" spans="2:15" ht="15">
      <c r="B40" s="4">
        <v>22</v>
      </c>
      <c r="C40" s="5">
        <v>7</v>
      </c>
      <c r="D40" s="4">
        <v>2</v>
      </c>
      <c r="E40">
        <f t="shared" si="0"/>
        <v>14</v>
      </c>
      <c r="G40" s="4">
        <v>22</v>
      </c>
      <c r="H40" s="5">
        <v>4</v>
      </c>
      <c r="I40" s="4">
        <v>2</v>
      </c>
      <c r="J40">
        <f t="shared" si="1"/>
        <v>8</v>
      </c>
      <c r="L40" s="4">
        <v>22</v>
      </c>
      <c r="M40" s="5">
        <v>5</v>
      </c>
      <c r="N40" s="4">
        <v>2</v>
      </c>
      <c r="O40">
        <f t="shared" si="2"/>
        <v>10</v>
      </c>
    </row>
    <row r="41" spans="2:15" ht="15">
      <c r="B41" s="4">
        <v>23</v>
      </c>
      <c r="C41" s="5">
        <v>7</v>
      </c>
      <c r="D41" s="4">
        <v>1</v>
      </c>
      <c r="E41">
        <f t="shared" si="0"/>
        <v>7</v>
      </c>
      <c r="G41" s="4">
        <v>23</v>
      </c>
      <c r="H41" s="5">
        <v>7</v>
      </c>
      <c r="I41" s="4">
        <v>1</v>
      </c>
      <c r="J41">
        <f t="shared" si="1"/>
        <v>7</v>
      </c>
      <c r="L41" s="4">
        <v>23</v>
      </c>
      <c r="M41" s="5">
        <v>7</v>
      </c>
      <c r="N41" s="4">
        <v>1</v>
      </c>
      <c r="O41">
        <f t="shared" si="2"/>
        <v>7</v>
      </c>
    </row>
    <row r="42" spans="2:18" ht="15">
      <c r="B42" s="15" t="s">
        <v>4</v>
      </c>
      <c r="C42" s="26">
        <v>6</v>
      </c>
      <c r="D42" s="16">
        <v>2</v>
      </c>
      <c r="E42" s="15">
        <f>+D42*C42</f>
        <v>12</v>
      </c>
      <c r="G42" s="15" t="s">
        <v>4</v>
      </c>
      <c r="H42" s="26">
        <v>6.5</v>
      </c>
      <c r="I42" s="16">
        <v>2</v>
      </c>
      <c r="J42" s="15">
        <f>+I42*H42</f>
        <v>13</v>
      </c>
      <c r="L42" s="15" t="s">
        <v>4</v>
      </c>
      <c r="M42" s="26">
        <v>6.5</v>
      </c>
      <c r="N42" s="16">
        <v>2</v>
      </c>
      <c r="O42" s="15">
        <f>+N42*M42</f>
        <v>13</v>
      </c>
      <c r="R42">
        <v>10</v>
      </c>
    </row>
    <row r="43" spans="2:18" ht="15">
      <c r="B43" t="s">
        <v>5</v>
      </c>
      <c r="C43" s="5">
        <v>6</v>
      </c>
      <c r="D43" s="8">
        <v>2</v>
      </c>
      <c r="E43">
        <f>+D43*C43</f>
        <v>12</v>
      </c>
      <c r="G43" t="s">
        <v>5</v>
      </c>
      <c r="H43" s="5">
        <v>6</v>
      </c>
      <c r="I43" s="8">
        <v>2</v>
      </c>
      <c r="J43">
        <f>+I43*H43</f>
        <v>12</v>
      </c>
      <c r="L43" t="s">
        <v>5</v>
      </c>
      <c r="M43" s="5">
        <v>6</v>
      </c>
      <c r="N43" s="8">
        <v>2</v>
      </c>
      <c r="O43">
        <f>+N43*M43</f>
        <v>12</v>
      </c>
      <c r="R43">
        <v>10</v>
      </c>
    </row>
    <row r="44" spans="2:18" ht="15">
      <c r="B44" t="s">
        <v>6</v>
      </c>
      <c r="C44" s="5">
        <v>6</v>
      </c>
      <c r="D44" s="8">
        <v>2</v>
      </c>
      <c r="E44">
        <f>+D44*C44</f>
        <v>12</v>
      </c>
      <c r="G44" t="s">
        <v>6</v>
      </c>
      <c r="H44" s="5">
        <v>6</v>
      </c>
      <c r="I44" s="8">
        <v>2</v>
      </c>
      <c r="J44">
        <f>+I44*H44</f>
        <v>12</v>
      </c>
      <c r="L44" t="s">
        <v>6</v>
      </c>
      <c r="M44" s="5">
        <v>6</v>
      </c>
      <c r="N44" s="8">
        <v>2</v>
      </c>
      <c r="O44">
        <f>+N44*M44</f>
        <v>12</v>
      </c>
      <c r="R44">
        <v>10</v>
      </c>
    </row>
    <row r="45" spans="2:18" ht="15">
      <c r="B45" t="s">
        <v>7</v>
      </c>
      <c r="C45" s="5">
        <v>6</v>
      </c>
      <c r="D45" s="8">
        <v>2</v>
      </c>
      <c r="E45">
        <f>+D45*C45</f>
        <v>12</v>
      </c>
      <c r="G45" t="s">
        <v>7</v>
      </c>
      <c r="H45" s="5">
        <v>6.5</v>
      </c>
      <c r="I45" s="8">
        <v>2</v>
      </c>
      <c r="J45">
        <f>+I45*H45</f>
        <v>13</v>
      </c>
      <c r="L45" t="s">
        <v>7</v>
      </c>
      <c r="M45" s="5">
        <v>6.5</v>
      </c>
      <c r="N45" s="8">
        <v>2</v>
      </c>
      <c r="O45">
        <f>+N45*M45</f>
        <v>13</v>
      </c>
      <c r="R45">
        <v>10</v>
      </c>
    </row>
    <row r="46" spans="2:15" ht="15">
      <c r="B46" s="1" t="s">
        <v>8</v>
      </c>
      <c r="C46" s="2">
        <f>+SUM(C42:C45,C7:C36)</f>
        <v>125</v>
      </c>
      <c r="D46" s="2"/>
      <c r="E46" s="2">
        <f>+SUM(E42:E45,E7:E41)</f>
        <v>217</v>
      </c>
      <c r="G46" s="1" t="s">
        <v>8</v>
      </c>
      <c r="H46" s="2">
        <f>+SUM(H42:H45,H7:H36)</f>
        <v>133</v>
      </c>
      <c r="I46" s="2"/>
      <c r="J46" s="2">
        <f>+SUM(J42:J45,J7:J41)</f>
        <v>220</v>
      </c>
      <c r="L46" s="1" t="s">
        <v>8</v>
      </c>
      <c r="M46" s="2">
        <f>+SUM(M42:M45,M7:M36)</f>
        <v>130.5</v>
      </c>
      <c r="N46" s="2"/>
      <c r="O46" s="2">
        <f>+SUM(O42:O45,O7:O41)</f>
        <v>219.5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4" ht="15">
      <c r="C49" s="7" t="s">
        <v>14</v>
      </c>
      <c r="D49" s="7"/>
      <c r="H49" s="7" t="s">
        <v>14</v>
      </c>
      <c r="I49" s="7"/>
      <c r="M49" s="7" t="s">
        <v>14</v>
      </c>
      <c r="N49" s="7"/>
    </row>
    <row r="50" spans="3:15" ht="15">
      <c r="C50" s="7" t="s">
        <v>13</v>
      </c>
      <c r="D50" s="7"/>
      <c r="E50" s="6">
        <f>E46-E48-E49</f>
        <v>217</v>
      </c>
      <c r="H50" s="7" t="s">
        <v>13</v>
      </c>
      <c r="I50" s="7"/>
      <c r="J50" s="6">
        <f>J46-J48-J49</f>
        <v>220</v>
      </c>
      <c r="M50" s="7" t="s">
        <v>13</v>
      </c>
      <c r="N50" s="7"/>
      <c r="O50" s="6">
        <f>O46-O48-O49</f>
        <v>219.5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0.5864864864864865</v>
      </c>
      <c r="H53" s="7" t="s">
        <v>16</v>
      </c>
      <c r="I53" s="7"/>
      <c r="J53" s="27">
        <f>+J50/J52</f>
        <v>0.5945945945945946</v>
      </c>
      <c r="M53" s="7" t="s">
        <v>16</v>
      </c>
      <c r="N53" s="7"/>
      <c r="O53" s="27">
        <f>+O50/O52</f>
        <v>0.5932432432432433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218.83333333333334</v>
      </c>
    </row>
    <row r="58" spans="7:8" ht="15">
      <c r="G58" s="17" t="s">
        <v>16</v>
      </c>
      <c r="H58" s="28">
        <f>(E53+J53+O53)/3</f>
        <v>0.5914414414414415</v>
      </c>
    </row>
  </sheetData>
  <sheetProtection/>
  <mergeCells count="6">
    <mergeCell ref="C1:D1"/>
    <mergeCell ref="C2:D2"/>
    <mergeCell ref="B4:E4"/>
    <mergeCell ref="G4:J4"/>
    <mergeCell ref="L4:O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8" r:id="rId2"/>
  <headerFooter alignWithMargins="0">
    <oddHeader>&amp;L&amp;G&amp;R&amp;G</oddHeader>
    <oddFooter>&amp;L__________________________
Juiz H -
Juiz C -
Juiz B -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10">
    <tabColor rgb="FFFFC000"/>
    <pageSetUpPr fitToPage="1"/>
  </sheetPr>
  <dimension ref="A1:R58"/>
  <sheetViews>
    <sheetView zoomScale="90" zoomScaleNormal="90" zoomScalePageLayoutView="0" workbookViewId="0" topLeftCell="A23">
      <selection activeCell="M46" sqref="M46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4283</v>
      </c>
      <c r="C1" s="42" t="s">
        <v>43</v>
      </c>
      <c r="D1" s="42"/>
    </row>
    <row r="2" spans="1:4" ht="15">
      <c r="A2" s="14" t="s">
        <v>18</v>
      </c>
      <c r="B2" s="9">
        <v>8436</v>
      </c>
      <c r="C2" s="43" t="s">
        <v>44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>
        <v>4</v>
      </c>
      <c r="D7" s="8">
        <v>1</v>
      </c>
      <c r="E7">
        <f>+D7*C7</f>
        <v>4</v>
      </c>
      <c r="G7" s="8">
        <v>1</v>
      </c>
      <c r="H7" s="5">
        <v>4</v>
      </c>
      <c r="I7" s="8">
        <v>1</v>
      </c>
      <c r="J7">
        <f>+I7*H7</f>
        <v>4</v>
      </c>
      <c r="L7" s="8">
        <v>1</v>
      </c>
      <c r="M7" s="5">
        <v>4</v>
      </c>
      <c r="N7" s="8">
        <v>1</v>
      </c>
      <c r="O7">
        <f>+N7*M7</f>
        <v>4</v>
      </c>
      <c r="R7">
        <v>10</v>
      </c>
    </row>
    <row r="8" spans="2:18" ht="15">
      <c r="B8" s="8">
        <v>2</v>
      </c>
      <c r="C8" s="5">
        <v>6</v>
      </c>
      <c r="D8" s="8">
        <v>1</v>
      </c>
      <c r="E8">
        <f aca="true" t="shared" si="0" ref="E8:E41">+D8*C8</f>
        <v>6</v>
      </c>
      <c r="G8" s="8">
        <v>2</v>
      </c>
      <c r="H8" s="5">
        <v>6</v>
      </c>
      <c r="I8" s="8">
        <v>1</v>
      </c>
      <c r="J8">
        <f aca="true" t="shared" si="1" ref="J8:J41">+I8*H8</f>
        <v>6</v>
      </c>
      <c r="L8" s="8">
        <v>2</v>
      </c>
      <c r="M8" s="5">
        <v>6</v>
      </c>
      <c r="N8" s="8">
        <v>1</v>
      </c>
      <c r="O8">
        <f aca="true" t="shared" si="2" ref="O8:O41">+N8*M8</f>
        <v>6</v>
      </c>
      <c r="R8">
        <v>10</v>
      </c>
    </row>
    <row r="9" spans="2:18" ht="15">
      <c r="B9" s="8">
        <v>3</v>
      </c>
      <c r="C9" s="5">
        <v>6</v>
      </c>
      <c r="D9" s="8">
        <v>1</v>
      </c>
      <c r="E9">
        <f t="shared" si="0"/>
        <v>6</v>
      </c>
      <c r="G9" s="8">
        <v>3</v>
      </c>
      <c r="H9" s="5">
        <v>6</v>
      </c>
      <c r="I9" s="8">
        <v>1</v>
      </c>
      <c r="J9">
        <f t="shared" si="1"/>
        <v>6</v>
      </c>
      <c r="L9" s="8">
        <v>3</v>
      </c>
      <c r="M9" s="5">
        <v>6.5</v>
      </c>
      <c r="N9" s="8">
        <v>1</v>
      </c>
      <c r="O9">
        <f t="shared" si="2"/>
        <v>6.5</v>
      </c>
      <c r="R9">
        <v>10</v>
      </c>
    </row>
    <row r="10" spans="2:18" ht="15">
      <c r="B10" s="8">
        <v>4</v>
      </c>
      <c r="C10" s="5">
        <v>6</v>
      </c>
      <c r="D10" s="8">
        <v>1</v>
      </c>
      <c r="E10">
        <f t="shared" si="0"/>
        <v>6</v>
      </c>
      <c r="G10" s="8">
        <v>4</v>
      </c>
      <c r="H10" s="5">
        <v>6.5</v>
      </c>
      <c r="I10" s="8">
        <v>1</v>
      </c>
      <c r="J10">
        <f t="shared" si="1"/>
        <v>6.5</v>
      </c>
      <c r="L10" s="8">
        <v>4</v>
      </c>
      <c r="M10" s="5">
        <v>6</v>
      </c>
      <c r="N10" s="8">
        <v>1</v>
      </c>
      <c r="O10">
        <f t="shared" si="2"/>
        <v>6</v>
      </c>
      <c r="R10">
        <v>10</v>
      </c>
    </row>
    <row r="11" spans="2:18" ht="15">
      <c r="B11" s="8">
        <v>5</v>
      </c>
      <c r="C11" s="5">
        <v>7</v>
      </c>
      <c r="D11" s="8">
        <v>1</v>
      </c>
      <c r="E11">
        <f t="shared" si="0"/>
        <v>7</v>
      </c>
      <c r="G11" s="8">
        <v>5</v>
      </c>
      <c r="H11" s="5">
        <v>7</v>
      </c>
      <c r="I11" s="8">
        <v>1</v>
      </c>
      <c r="J11">
        <f t="shared" si="1"/>
        <v>7</v>
      </c>
      <c r="L11" s="8">
        <v>5</v>
      </c>
      <c r="M11" s="5">
        <v>6</v>
      </c>
      <c r="N11" s="8">
        <v>1</v>
      </c>
      <c r="O11">
        <f t="shared" si="2"/>
        <v>6</v>
      </c>
      <c r="R11">
        <v>10</v>
      </c>
    </row>
    <row r="12" spans="2:18" ht="15">
      <c r="B12" s="8">
        <v>6</v>
      </c>
      <c r="C12" s="5">
        <v>6</v>
      </c>
      <c r="D12" s="8">
        <v>1</v>
      </c>
      <c r="E12">
        <f t="shared" si="0"/>
        <v>6</v>
      </c>
      <c r="G12" s="8">
        <v>6</v>
      </c>
      <c r="H12" s="5">
        <v>5</v>
      </c>
      <c r="I12" s="8">
        <v>1</v>
      </c>
      <c r="J12">
        <f t="shared" si="1"/>
        <v>5</v>
      </c>
      <c r="L12" s="8">
        <v>6</v>
      </c>
      <c r="M12" s="5">
        <v>5</v>
      </c>
      <c r="N12" s="8">
        <v>1</v>
      </c>
      <c r="O12">
        <f t="shared" si="2"/>
        <v>5</v>
      </c>
      <c r="R12">
        <v>10</v>
      </c>
    </row>
    <row r="13" spans="2:18" ht="15">
      <c r="B13" s="8">
        <v>7</v>
      </c>
      <c r="C13" s="5">
        <v>6</v>
      </c>
      <c r="D13" s="8">
        <v>1</v>
      </c>
      <c r="E13">
        <f t="shared" si="0"/>
        <v>6</v>
      </c>
      <c r="G13" s="8">
        <v>7</v>
      </c>
      <c r="H13" s="5">
        <v>6.5</v>
      </c>
      <c r="I13" s="8">
        <v>1</v>
      </c>
      <c r="J13">
        <f t="shared" si="1"/>
        <v>6.5</v>
      </c>
      <c r="L13" s="8">
        <v>7</v>
      </c>
      <c r="M13" s="5">
        <v>6</v>
      </c>
      <c r="N13" s="8">
        <v>1</v>
      </c>
      <c r="O13">
        <f t="shared" si="2"/>
        <v>6</v>
      </c>
      <c r="R13">
        <v>10</v>
      </c>
    </row>
    <row r="14" spans="2:18" ht="15">
      <c r="B14" s="8">
        <v>8</v>
      </c>
      <c r="C14" s="5">
        <v>7</v>
      </c>
      <c r="D14" s="8">
        <v>1</v>
      </c>
      <c r="E14">
        <f t="shared" si="0"/>
        <v>7</v>
      </c>
      <c r="G14" s="8">
        <v>8</v>
      </c>
      <c r="H14" s="5">
        <v>7</v>
      </c>
      <c r="I14" s="8">
        <v>1</v>
      </c>
      <c r="J14">
        <f t="shared" si="1"/>
        <v>7</v>
      </c>
      <c r="L14" s="8">
        <v>8</v>
      </c>
      <c r="M14" s="5">
        <v>6</v>
      </c>
      <c r="N14" s="8">
        <v>1</v>
      </c>
      <c r="O14">
        <f t="shared" si="2"/>
        <v>6</v>
      </c>
      <c r="R14">
        <v>10</v>
      </c>
    </row>
    <row r="15" spans="2:18" ht="15">
      <c r="B15" s="8">
        <v>9</v>
      </c>
      <c r="C15" s="5">
        <v>6.5</v>
      </c>
      <c r="D15" s="8">
        <v>1</v>
      </c>
      <c r="E15">
        <f t="shared" si="0"/>
        <v>6.5</v>
      </c>
      <c r="G15" s="8">
        <v>9</v>
      </c>
      <c r="H15" s="5">
        <v>6.5</v>
      </c>
      <c r="I15" s="8">
        <v>1</v>
      </c>
      <c r="J15">
        <f t="shared" si="1"/>
        <v>6.5</v>
      </c>
      <c r="L15" s="8">
        <v>9</v>
      </c>
      <c r="M15" s="5">
        <v>6.5</v>
      </c>
      <c r="N15" s="8">
        <v>1</v>
      </c>
      <c r="O15">
        <f t="shared" si="2"/>
        <v>6.5</v>
      </c>
      <c r="R15">
        <v>10</v>
      </c>
    </row>
    <row r="16" spans="2:18" ht="15">
      <c r="B16" s="8">
        <v>10</v>
      </c>
      <c r="C16" s="5">
        <v>6.5</v>
      </c>
      <c r="D16" s="8">
        <v>1</v>
      </c>
      <c r="E16">
        <f t="shared" si="0"/>
        <v>6.5</v>
      </c>
      <c r="G16" s="8">
        <v>10</v>
      </c>
      <c r="H16" s="5">
        <v>7</v>
      </c>
      <c r="I16" s="8">
        <v>1</v>
      </c>
      <c r="J16">
        <f t="shared" si="1"/>
        <v>7</v>
      </c>
      <c r="L16" s="8">
        <v>10</v>
      </c>
      <c r="M16" s="5">
        <v>6.5</v>
      </c>
      <c r="N16" s="8">
        <v>1</v>
      </c>
      <c r="O16">
        <f t="shared" si="2"/>
        <v>6.5</v>
      </c>
      <c r="R16">
        <v>10</v>
      </c>
    </row>
    <row r="17" spans="2:18" ht="15">
      <c r="B17" s="8">
        <v>11</v>
      </c>
      <c r="C17" s="5">
        <v>6</v>
      </c>
      <c r="D17" s="8">
        <v>2</v>
      </c>
      <c r="E17">
        <f t="shared" si="0"/>
        <v>12</v>
      </c>
      <c r="G17" s="8">
        <v>11</v>
      </c>
      <c r="H17" s="5">
        <v>6.5</v>
      </c>
      <c r="I17" s="8">
        <v>2</v>
      </c>
      <c r="J17">
        <f t="shared" si="1"/>
        <v>13</v>
      </c>
      <c r="L17" s="8">
        <v>11</v>
      </c>
      <c r="M17" s="5">
        <v>5.5</v>
      </c>
      <c r="N17" s="8">
        <v>2</v>
      </c>
      <c r="O17">
        <f t="shared" si="2"/>
        <v>11</v>
      </c>
      <c r="R17">
        <v>10</v>
      </c>
    </row>
    <row r="18" spans="2:18" ht="15">
      <c r="B18" s="8">
        <v>12</v>
      </c>
      <c r="C18" s="5">
        <v>5</v>
      </c>
      <c r="D18" s="8">
        <v>2</v>
      </c>
      <c r="E18">
        <f t="shared" si="0"/>
        <v>10</v>
      </c>
      <c r="G18" s="8">
        <v>12</v>
      </c>
      <c r="H18" s="5">
        <v>5.5</v>
      </c>
      <c r="I18" s="8">
        <v>2</v>
      </c>
      <c r="J18">
        <f t="shared" si="1"/>
        <v>11</v>
      </c>
      <c r="L18" s="8">
        <v>12</v>
      </c>
      <c r="M18" s="5">
        <v>5</v>
      </c>
      <c r="N18" s="8">
        <v>2</v>
      </c>
      <c r="O18">
        <f t="shared" si="2"/>
        <v>10</v>
      </c>
      <c r="R18">
        <v>10</v>
      </c>
    </row>
    <row r="19" spans="2:18" ht="15">
      <c r="B19" s="8">
        <v>13</v>
      </c>
      <c r="C19" s="5">
        <v>6</v>
      </c>
      <c r="D19" s="8">
        <v>1</v>
      </c>
      <c r="E19">
        <f t="shared" si="0"/>
        <v>6</v>
      </c>
      <c r="G19" s="8">
        <v>13</v>
      </c>
      <c r="H19" s="5">
        <v>5.5</v>
      </c>
      <c r="I19" s="8">
        <v>1</v>
      </c>
      <c r="J19">
        <f t="shared" si="1"/>
        <v>5.5</v>
      </c>
      <c r="L19" s="8">
        <v>13</v>
      </c>
      <c r="M19" s="5">
        <v>5</v>
      </c>
      <c r="N19" s="8">
        <v>1</v>
      </c>
      <c r="O19">
        <f t="shared" si="2"/>
        <v>5</v>
      </c>
      <c r="R19">
        <v>10</v>
      </c>
    </row>
    <row r="20" spans="2:15" ht="15">
      <c r="B20" s="8">
        <v>14</v>
      </c>
      <c r="C20" s="5">
        <v>6</v>
      </c>
      <c r="D20" s="8">
        <v>2</v>
      </c>
      <c r="E20">
        <f t="shared" si="0"/>
        <v>12</v>
      </c>
      <c r="G20" s="8">
        <v>14</v>
      </c>
      <c r="H20" s="5">
        <v>6</v>
      </c>
      <c r="I20" s="8">
        <v>2</v>
      </c>
      <c r="J20">
        <f t="shared" si="1"/>
        <v>12</v>
      </c>
      <c r="L20" s="8">
        <v>14</v>
      </c>
      <c r="M20" s="5">
        <v>6</v>
      </c>
      <c r="N20" s="8">
        <v>2</v>
      </c>
      <c r="O20">
        <f t="shared" si="2"/>
        <v>12</v>
      </c>
    </row>
    <row r="21" spans="2:15" ht="15">
      <c r="B21" s="8">
        <v>15</v>
      </c>
      <c r="C21" s="5">
        <v>6</v>
      </c>
      <c r="D21" s="8">
        <v>1</v>
      </c>
      <c r="E21">
        <f t="shared" si="0"/>
        <v>6</v>
      </c>
      <c r="G21" s="8">
        <v>15</v>
      </c>
      <c r="H21" s="5">
        <v>4</v>
      </c>
      <c r="I21" s="8">
        <v>1</v>
      </c>
      <c r="J21">
        <f t="shared" si="1"/>
        <v>4</v>
      </c>
      <c r="L21" s="8">
        <v>15</v>
      </c>
      <c r="M21" s="5">
        <v>4</v>
      </c>
      <c r="N21" s="8">
        <v>1</v>
      </c>
      <c r="O21">
        <f t="shared" si="2"/>
        <v>4</v>
      </c>
    </row>
    <row r="22" spans="2:15" ht="15">
      <c r="B22" s="8">
        <v>16</v>
      </c>
      <c r="C22" s="5">
        <v>6</v>
      </c>
      <c r="D22" s="8">
        <v>1</v>
      </c>
      <c r="E22">
        <f t="shared" si="0"/>
        <v>6</v>
      </c>
      <c r="G22" s="8">
        <v>16</v>
      </c>
      <c r="H22" s="5">
        <v>5.5</v>
      </c>
      <c r="I22" s="8">
        <v>1</v>
      </c>
      <c r="J22">
        <f t="shared" si="1"/>
        <v>5.5</v>
      </c>
      <c r="L22" s="8">
        <v>16</v>
      </c>
      <c r="M22" s="5">
        <v>6.5</v>
      </c>
      <c r="N22" s="8">
        <v>1</v>
      </c>
      <c r="O22">
        <f t="shared" si="2"/>
        <v>6.5</v>
      </c>
    </row>
    <row r="23" spans="2:15" ht="15">
      <c r="B23" s="8">
        <v>17</v>
      </c>
      <c r="C23" s="5">
        <v>6.5</v>
      </c>
      <c r="D23" s="8">
        <v>1</v>
      </c>
      <c r="E23">
        <f t="shared" si="0"/>
        <v>6.5</v>
      </c>
      <c r="G23" s="8">
        <v>17</v>
      </c>
      <c r="H23" s="5">
        <v>5.5</v>
      </c>
      <c r="I23" s="8">
        <v>1</v>
      </c>
      <c r="J23">
        <f t="shared" si="1"/>
        <v>5.5</v>
      </c>
      <c r="L23" s="8">
        <v>17</v>
      </c>
      <c r="M23" s="5">
        <v>6</v>
      </c>
      <c r="N23" s="8">
        <v>1</v>
      </c>
      <c r="O23">
        <f t="shared" si="2"/>
        <v>6</v>
      </c>
    </row>
    <row r="24" spans="2:18" ht="15">
      <c r="B24" s="8">
        <v>18</v>
      </c>
      <c r="C24" s="5">
        <v>6</v>
      </c>
      <c r="D24" s="8">
        <v>2</v>
      </c>
      <c r="E24">
        <f t="shared" si="0"/>
        <v>12</v>
      </c>
      <c r="G24" s="8">
        <v>18</v>
      </c>
      <c r="H24" s="5">
        <v>4.5</v>
      </c>
      <c r="I24" s="8">
        <v>2</v>
      </c>
      <c r="J24">
        <f t="shared" si="1"/>
        <v>9</v>
      </c>
      <c r="L24" s="8">
        <v>18</v>
      </c>
      <c r="M24" s="5">
        <v>5.5</v>
      </c>
      <c r="N24" s="8">
        <v>2</v>
      </c>
      <c r="O24">
        <f t="shared" si="2"/>
        <v>11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>
        <v>6</v>
      </c>
      <c r="D37" s="4">
        <v>2</v>
      </c>
      <c r="E37">
        <f t="shared" si="0"/>
        <v>12</v>
      </c>
      <c r="G37" s="4">
        <v>19</v>
      </c>
      <c r="H37" s="5">
        <v>5.5</v>
      </c>
      <c r="I37" s="4">
        <v>2</v>
      </c>
      <c r="J37">
        <f t="shared" si="1"/>
        <v>11</v>
      </c>
      <c r="L37" s="4">
        <v>19</v>
      </c>
      <c r="M37" s="5">
        <v>6</v>
      </c>
      <c r="N37" s="4">
        <v>2</v>
      </c>
      <c r="O37">
        <f t="shared" si="2"/>
        <v>12</v>
      </c>
    </row>
    <row r="38" spans="2:15" ht="15">
      <c r="B38" s="4">
        <v>20</v>
      </c>
      <c r="C38" s="5">
        <v>7</v>
      </c>
      <c r="D38" s="4">
        <v>1</v>
      </c>
      <c r="E38">
        <f t="shared" si="0"/>
        <v>7</v>
      </c>
      <c r="G38" s="4">
        <v>20</v>
      </c>
      <c r="H38" s="5">
        <v>6.5</v>
      </c>
      <c r="I38" s="4">
        <v>1</v>
      </c>
      <c r="J38">
        <f t="shared" si="1"/>
        <v>6.5</v>
      </c>
      <c r="L38" s="4">
        <v>20</v>
      </c>
      <c r="M38" s="5">
        <v>6</v>
      </c>
      <c r="N38" s="4">
        <v>1</v>
      </c>
      <c r="O38">
        <f t="shared" si="2"/>
        <v>6</v>
      </c>
    </row>
    <row r="39" spans="2:15" ht="15">
      <c r="B39" s="4">
        <v>21</v>
      </c>
      <c r="C39" s="5">
        <v>6</v>
      </c>
      <c r="D39" s="4">
        <v>1</v>
      </c>
      <c r="E39">
        <f t="shared" si="0"/>
        <v>6</v>
      </c>
      <c r="G39" s="4">
        <v>21</v>
      </c>
      <c r="H39" s="5">
        <v>7</v>
      </c>
      <c r="I39" s="4">
        <v>1</v>
      </c>
      <c r="J39">
        <f t="shared" si="1"/>
        <v>7</v>
      </c>
      <c r="L39" s="4">
        <v>21</v>
      </c>
      <c r="M39" s="5">
        <v>6.5</v>
      </c>
      <c r="N39" s="4">
        <v>1</v>
      </c>
      <c r="O39">
        <f t="shared" si="2"/>
        <v>6.5</v>
      </c>
    </row>
    <row r="40" spans="2:15" ht="15">
      <c r="B40" s="4">
        <v>22</v>
      </c>
      <c r="C40" s="5">
        <v>6</v>
      </c>
      <c r="D40" s="4">
        <v>2</v>
      </c>
      <c r="E40">
        <f t="shared" si="0"/>
        <v>12</v>
      </c>
      <c r="G40" s="4">
        <v>22</v>
      </c>
      <c r="H40" s="5">
        <v>6.5</v>
      </c>
      <c r="I40" s="4">
        <v>2</v>
      </c>
      <c r="J40">
        <f t="shared" si="1"/>
        <v>13</v>
      </c>
      <c r="L40" s="4">
        <v>22</v>
      </c>
      <c r="M40" s="5">
        <v>6.5</v>
      </c>
      <c r="N40" s="4">
        <v>2</v>
      </c>
      <c r="O40">
        <f t="shared" si="2"/>
        <v>13</v>
      </c>
    </row>
    <row r="41" spans="2:15" ht="15">
      <c r="B41" s="4">
        <v>23</v>
      </c>
      <c r="C41" s="5">
        <v>6.5</v>
      </c>
      <c r="D41" s="4">
        <v>1</v>
      </c>
      <c r="E41">
        <f t="shared" si="0"/>
        <v>6.5</v>
      </c>
      <c r="G41" s="4">
        <v>23</v>
      </c>
      <c r="H41" s="5">
        <v>7</v>
      </c>
      <c r="I41" s="4">
        <v>1</v>
      </c>
      <c r="J41">
        <f t="shared" si="1"/>
        <v>7</v>
      </c>
      <c r="L41" s="4">
        <v>23</v>
      </c>
      <c r="M41" s="5">
        <v>6.5</v>
      </c>
      <c r="N41" s="4">
        <v>1</v>
      </c>
      <c r="O41">
        <f t="shared" si="2"/>
        <v>6.5</v>
      </c>
    </row>
    <row r="42" spans="2:18" ht="15">
      <c r="B42" s="15" t="s">
        <v>4</v>
      </c>
      <c r="C42" s="26">
        <v>6</v>
      </c>
      <c r="D42" s="16">
        <v>2</v>
      </c>
      <c r="E42" s="15">
        <f>+D42*C42</f>
        <v>12</v>
      </c>
      <c r="G42" s="15" t="s">
        <v>4</v>
      </c>
      <c r="H42" s="26">
        <v>6.5</v>
      </c>
      <c r="I42" s="16">
        <v>2</v>
      </c>
      <c r="J42" s="15">
        <f>+I42*H42</f>
        <v>13</v>
      </c>
      <c r="L42" s="15" t="s">
        <v>4</v>
      </c>
      <c r="M42" s="26">
        <v>6.5</v>
      </c>
      <c r="N42" s="16">
        <v>2</v>
      </c>
      <c r="O42" s="15">
        <f>+N42*M42</f>
        <v>13</v>
      </c>
      <c r="R42">
        <v>10</v>
      </c>
    </row>
    <row r="43" spans="2:18" ht="15">
      <c r="B43" t="s">
        <v>5</v>
      </c>
      <c r="C43" s="5">
        <v>6</v>
      </c>
      <c r="D43" s="8">
        <v>2</v>
      </c>
      <c r="E43">
        <f>+D43*C43</f>
        <v>12</v>
      </c>
      <c r="G43" t="s">
        <v>5</v>
      </c>
      <c r="H43" s="5">
        <v>6</v>
      </c>
      <c r="I43" s="8">
        <v>2</v>
      </c>
      <c r="J43">
        <f>+I43*H43</f>
        <v>12</v>
      </c>
      <c r="L43" t="s">
        <v>5</v>
      </c>
      <c r="M43" s="5">
        <v>6</v>
      </c>
      <c r="N43" s="8">
        <v>2</v>
      </c>
      <c r="O43">
        <f>+N43*M43</f>
        <v>12</v>
      </c>
      <c r="R43">
        <v>10</v>
      </c>
    </row>
    <row r="44" spans="2:18" ht="15">
      <c r="B44" t="s">
        <v>6</v>
      </c>
      <c r="C44" s="5">
        <v>6</v>
      </c>
      <c r="D44" s="8">
        <v>2</v>
      </c>
      <c r="E44">
        <f>+D44*C44</f>
        <v>12</v>
      </c>
      <c r="G44" t="s">
        <v>6</v>
      </c>
      <c r="H44" s="5">
        <v>6</v>
      </c>
      <c r="I44" s="8">
        <v>2</v>
      </c>
      <c r="J44">
        <f>+I44*H44</f>
        <v>12</v>
      </c>
      <c r="L44" t="s">
        <v>6</v>
      </c>
      <c r="M44" s="5">
        <v>5.5</v>
      </c>
      <c r="N44" s="8">
        <v>2</v>
      </c>
      <c r="O44">
        <f>+N44*M44</f>
        <v>11</v>
      </c>
      <c r="R44">
        <v>10</v>
      </c>
    </row>
    <row r="45" spans="2:18" ht="15">
      <c r="B45" t="s">
        <v>7</v>
      </c>
      <c r="C45" s="5">
        <v>7</v>
      </c>
      <c r="D45" s="8">
        <v>2</v>
      </c>
      <c r="E45">
        <f>+D45*C45</f>
        <v>14</v>
      </c>
      <c r="G45" t="s">
        <v>7</v>
      </c>
      <c r="H45" s="5">
        <v>6.5</v>
      </c>
      <c r="I45" s="8">
        <v>2</v>
      </c>
      <c r="J45">
        <f>+I45*H45</f>
        <v>13</v>
      </c>
      <c r="L45" t="s">
        <v>7</v>
      </c>
      <c r="M45" s="5">
        <v>6.5</v>
      </c>
      <c r="N45" s="8">
        <v>2</v>
      </c>
      <c r="O45">
        <f>+N45*M45</f>
        <v>13</v>
      </c>
      <c r="R45">
        <v>10</v>
      </c>
    </row>
    <row r="46" spans="2:15" ht="15">
      <c r="B46" s="1" t="s">
        <v>8</v>
      </c>
      <c r="C46" s="2">
        <f>+SUM(C42:C45,C7:C36)</f>
        <v>133.5</v>
      </c>
      <c r="D46" s="2"/>
      <c r="E46" s="2">
        <f>+SUM(E42:E45,E7:E41)</f>
        <v>225</v>
      </c>
      <c r="G46" s="1" t="s">
        <v>8</v>
      </c>
      <c r="H46" s="2">
        <f>+SUM(H42:H45,H7:H36)</f>
        <v>129.5</v>
      </c>
      <c r="I46" s="2"/>
      <c r="J46" s="2">
        <f>+SUM(J42:J45,J7:J41)</f>
        <v>221.5</v>
      </c>
      <c r="L46" s="1" t="s">
        <v>8</v>
      </c>
      <c r="M46" s="2">
        <f>+SUM(M42:M45,M7:M36)</f>
        <v>126.5</v>
      </c>
      <c r="N46" s="2"/>
      <c r="O46" s="2">
        <f>+SUM(O42:O45,O7:O41)</f>
        <v>217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4" ht="15">
      <c r="C49" s="7" t="s">
        <v>14</v>
      </c>
      <c r="D49" s="7"/>
      <c r="H49" s="7" t="s">
        <v>14</v>
      </c>
      <c r="I49" s="7"/>
      <c r="M49" s="7" t="s">
        <v>14</v>
      </c>
      <c r="N49" s="7"/>
    </row>
    <row r="50" spans="3:15" ht="15">
      <c r="C50" s="7" t="s">
        <v>13</v>
      </c>
      <c r="D50" s="7"/>
      <c r="E50" s="6">
        <f>E46-E48-E49</f>
        <v>225</v>
      </c>
      <c r="H50" s="7" t="s">
        <v>13</v>
      </c>
      <c r="I50" s="7"/>
      <c r="J50" s="6">
        <f>J46-J48-J49</f>
        <v>221.5</v>
      </c>
      <c r="M50" s="7" t="s">
        <v>13</v>
      </c>
      <c r="N50" s="7"/>
      <c r="O50" s="6">
        <f>O46-O48-O49</f>
        <v>217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0.6081081081081081</v>
      </c>
      <c r="H53" s="7" t="s">
        <v>16</v>
      </c>
      <c r="I53" s="7"/>
      <c r="J53" s="27">
        <f>+J50/J52</f>
        <v>0.5986486486486486</v>
      </c>
      <c r="M53" s="7" t="s">
        <v>16</v>
      </c>
      <c r="N53" s="7"/>
      <c r="O53" s="27">
        <f>+O50/O52</f>
        <v>0.5864864864864865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221.16666666666666</v>
      </c>
    </row>
    <row r="58" spans="7:8" ht="15">
      <c r="G58" s="17" t="s">
        <v>16</v>
      </c>
      <c r="H58" s="28">
        <f>(E53+J53+O53)/3</f>
        <v>0.5977477477477477</v>
      </c>
    </row>
  </sheetData>
  <sheetProtection/>
  <mergeCells count="6">
    <mergeCell ref="C1:D1"/>
    <mergeCell ref="C2:D2"/>
    <mergeCell ref="B4:E4"/>
    <mergeCell ref="G4:J4"/>
    <mergeCell ref="L4:O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9" r:id="rId2"/>
  <headerFooter>
    <oddHeader>&amp;L&amp;G&amp;R&amp;G</oddHeader>
    <oddFooter>&amp;L__________________________
Juiz H -
Juiz C -
Juiz B -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4">
    <tabColor rgb="FFFFC000"/>
    <pageSetUpPr fitToPage="1"/>
  </sheetPr>
  <dimension ref="A1:R58"/>
  <sheetViews>
    <sheetView zoomScale="90" zoomScaleNormal="90" zoomScalePageLayoutView="0" workbookViewId="0" topLeftCell="A23">
      <selection activeCell="D56" sqref="D56"/>
    </sheetView>
  </sheetViews>
  <sheetFormatPr defaultColWidth="9.140625" defaultRowHeight="15" outlineLevelCol="1"/>
  <cols>
    <col min="1" max="1" width="15.7109375" style="0" customWidth="1"/>
    <col min="2" max="2" width="14.28125" style="0" customWidth="1"/>
    <col min="3" max="3" width="11.00390625" style="0" customWidth="1"/>
    <col min="4" max="4" width="12.7109375" style="0" customWidth="1"/>
    <col min="5" max="5" width="9.00390625" style="0" customWidth="1"/>
    <col min="6" max="6" width="3.57421875" style="0" customWidth="1"/>
    <col min="7" max="7" width="14.28125" style="0" customWidth="1"/>
    <col min="8" max="10" width="9.28125" style="0" customWidth="1"/>
    <col min="11" max="11" width="3.57421875" style="0" customWidth="1"/>
    <col min="12" max="12" width="14.28125" style="0" customWidth="1" outlineLevel="1"/>
    <col min="13" max="15" width="9.28125" style="0" customWidth="1" outlineLevel="1"/>
    <col min="16" max="16" width="4.57421875" style="0" customWidth="1"/>
    <col min="18" max="19" width="0" style="0" hidden="1" customWidth="1"/>
  </cols>
  <sheetData>
    <row r="1" spans="1:4" ht="15">
      <c r="A1" s="14" t="s">
        <v>23</v>
      </c>
      <c r="B1" s="9">
        <v>25323</v>
      </c>
      <c r="C1" s="42" t="s">
        <v>45</v>
      </c>
      <c r="D1" s="42"/>
    </row>
    <row r="2" spans="1:4" ht="15">
      <c r="A2" s="14" t="s">
        <v>18</v>
      </c>
      <c r="B2" s="9">
        <v>8372</v>
      </c>
      <c r="C2" s="43" t="s">
        <v>46</v>
      </c>
      <c r="D2" s="43"/>
    </row>
    <row r="3" ht="8.25" customHeight="1"/>
    <row r="4" spans="2:15" ht="18.75">
      <c r="B4" s="44" t="s">
        <v>20</v>
      </c>
      <c r="C4" s="44"/>
      <c r="D4" s="44"/>
      <c r="E4" s="44"/>
      <c r="G4" s="44" t="s">
        <v>9</v>
      </c>
      <c r="H4" s="44"/>
      <c r="I4" s="44"/>
      <c r="J4" s="44"/>
      <c r="L4" s="44" t="s">
        <v>24</v>
      </c>
      <c r="M4" s="44"/>
      <c r="N4" s="44"/>
      <c r="O4" s="44"/>
    </row>
    <row r="5" ht="6" customHeight="1"/>
    <row r="6" spans="2:15" ht="15">
      <c r="B6" s="3" t="s">
        <v>0</v>
      </c>
      <c r="C6" s="3" t="s">
        <v>2</v>
      </c>
      <c r="D6" s="3" t="s">
        <v>1</v>
      </c>
      <c r="E6" s="3" t="s">
        <v>3</v>
      </c>
      <c r="G6" s="3" t="s">
        <v>0</v>
      </c>
      <c r="H6" s="3" t="s">
        <v>2</v>
      </c>
      <c r="I6" s="3" t="s">
        <v>1</v>
      </c>
      <c r="J6" s="3" t="s">
        <v>3</v>
      </c>
      <c r="L6" s="3" t="s">
        <v>0</v>
      </c>
      <c r="M6" s="3" t="s">
        <v>2</v>
      </c>
      <c r="N6" s="3" t="s">
        <v>1</v>
      </c>
      <c r="O6" s="3" t="s">
        <v>3</v>
      </c>
    </row>
    <row r="7" spans="2:18" ht="15">
      <c r="B7" s="8">
        <v>1</v>
      </c>
      <c r="C7" s="5">
        <v>4</v>
      </c>
      <c r="D7" s="8">
        <v>1</v>
      </c>
      <c r="E7">
        <f>+D7*C7</f>
        <v>4</v>
      </c>
      <c r="G7" s="8">
        <v>1</v>
      </c>
      <c r="H7" s="5">
        <v>4</v>
      </c>
      <c r="I7" s="8">
        <v>1</v>
      </c>
      <c r="J7">
        <f>+I7*H7</f>
        <v>4</v>
      </c>
      <c r="L7" s="8">
        <v>1</v>
      </c>
      <c r="M7" s="5">
        <v>4.5</v>
      </c>
      <c r="N7" s="8">
        <v>1</v>
      </c>
      <c r="O7">
        <f>+N7*M7</f>
        <v>4.5</v>
      </c>
      <c r="R7">
        <v>10</v>
      </c>
    </row>
    <row r="8" spans="2:18" ht="15">
      <c r="B8" s="8">
        <v>2</v>
      </c>
      <c r="C8" s="5">
        <v>7</v>
      </c>
      <c r="D8" s="8">
        <v>1</v>
      </c>
      <c r="E8">
        <f aca="true" t="shared" si="0" ref="E8:E41">+D8*C8</f>
        <v>7</v>
      </c>
      <c r="G8" s="8">
        <v>2</v>
      </c>
      <c r="H8" s="5">
        <v>7</v>
      </c>
      <c r="I8" s="8">
        <v>1</v>
      </c>
      <c r="J8">
        <f aca="true" t="shared" si="1" ref="J8:J41">+I8*H8</f>
        <v>7</v>
      </c>
      <c r="L8" s="8">
        <v>2</v>
      </c>
      <c r="M8" s="5">
        <v>7</v>
      </c>
      <c r="N8" s="8">
        <v>1</v>
      </c>
      <c r="O8">
        <f aca="true" t="shared" si="2" ref="O8:O41">+N8*M8</f>
        <v>7</v>
      </c>
      <c r="R8">
        <v>10</v>
      </c>
    </row>
    <row r="9" spans="2:18" ht="15">
      <c r="B9" s="8">
        <v>3</v>
      </c>
      <c r="C9" s="5">
        <v>6</v>
      </c>
      <c r="D9" s="8">
        <v>1</v>
      </c>
      <c r="E9">
        <f t="shared" si="0"/>
        <v>6</v>
      </c>
      <c r="G9" s="8">
        <v>3</v>
      </c>
      <c r="H9" s="5">
        <v>7</v>
      </c>
      <c r="I9" s="8">
        <v>1</v>
      </c>
      <c r="J9">
        <f t="shared" si="1"/>
        <v>7</v>
      </c>
      <c r="L9" s="8">
        <v>3</v>
      </c>
      <c r="M9" s="5">
        <v>6.5</v>
      </c>
      <c r="N9" s="8">
        <v>1</v>
      </c>
      <c r="O9">
        <f t="shared" si="2"/>
        <v>6.5</v>
      </c>
      <c r="R9">
        <v>10</v>
      </c>
    </row>
    <row r="10" spans="2:18" ht="15">
      <c r="B10" s="8">
        <v>4</v>
      </c>
      <c r="C10" s="5">
        <v>6</v>
      </c>
      <c r="D10" s="8">
        <v>1</v>
      </c>
      <c r="E10">
        <f t="shared" si="0"/>
        <v>6</v>
      </c>
      <c r="G10" s="8">
        <v>4</v>
      </c>
      <c r="H10" s="5">
        <v>7</v>
      </c>
      <c r="I10" s="8">
        <v>1</v>
      </c>
      <c r="J10">
        <f t="shared" si="1"/>
        <v>7</v>
      </c>
      <c r="L10" s="8">
        <v>4</v>
      </c>
      <c r="M10" s="5">
        <v>7</v>
      </c>
      <c r="N10" s="8">
        <v>1</v>
      </c>
      <c r="O10">
        <f t="shared" si="2"/>
        <v>7</v>
      </c>
      <c r="R10">
        <v>10</v>
      </c>
    </row>
    <row r="11" spans="2:18" ht="15">
      <c r="B11" s="8">
        <v>5</v>
      </c>
      <c r="C11" s="5">
        <v>6.5</v>
      </c>
      <c r="D11" s="8">
        <v>1</v>
      </c>
      <c r="E11">
        <f t="shared" si="0"/>
        <v>6.5</v>
      </c>
      <c r="G11" s="8">
        <v>5</v>
      </c>
      <c r="H11" s="5">
        <v>7</v>
      </c>
      <c r="I11" s="8">
        <v>1</v>
      </c>
      <c r="J11">
        <f t="shared" si="1"/>
        <v>7</v>
      </c>
      <c r="L11" s="8">
        <v>5</v>
      </c>
      <c r="M11" s="5">
        <v>5.5</v>
      </c>
      <c r="N11" s="8">
        <v>1</v>
      </c>
      <c r="O11">
        <f t="shared" si="2"/>
        <v>5.5</v>
      </c>
      <c r="R11">
        <v>10</v>
      </c>
    </row>
    <row r="12" spans="2:18" ht="15">
      <c r="B12" s="8">
        <v>6</v>
      </c>
      <c r="C12" s="5">
        <v>5.5</v>
      </c>
      <c r="D12" s="8">
        <v>1</v>
      </c>
      <c r="E12">
        <f t="shared" si="0"/>
        <v>5.5</v>
      </c>
      <c r="G12" s="8">
        <v>6</v>
      </c>
      <c r="H12" s="5">
        <v>5</v>
      </c>
      <c r="I12" s="8">
        <v>1</v>
      </c>
      <c r="J12">
        <f t="shared" si="1"/>
        <v>5</v>
      </c>
      <c r="L12" s="8">
        <v>6</v>
      </c>
      <c r="M12" s="5">
        <v>6.5</v>
      </c>
      <c r="N12" s="8">
        <v>1</v>
      </c>
      <c r="O12">
        <f t="shared" si="2"/>
        <v>6.5</v>
      </c>
      <c r="R12">
        <v>10</v>
      </c>
    </row>
    <row r="13" spans="2:18" ht="15">
      <c r="B13" s="8">
        <v>7</v>
      </c>
      <c r="C13" s="5">
        <v>6</v>
      </c>
      <c r="D13" s="8">
        <v>1</v>
      </c>
      <c r="E13">
        <f t="shared" si="0"/>
        <v>6</v>
      </c>
      <c r="G13" s="8">
        <v>7</v>
      </c>
      <c r="H13" s="5">
        <v>6.5</v>
      </c>
      <c r="I13" s="8">
        <v>1</v>
      </c>
      <c r="J13">
        <f t="shared" si="1"/>
        <v>6.5</v>
      </c>
      <c r="L13" s="8">
        <v>7</v>
      </c>
      <c r="M13" s="5">
        <v>7</v>
      </c>
      <c r="N13" s="8">
        <v>1</v>
      </c>
      <c r="O13">
        <f t="shared" si="2"/>
        <v>7</v>
      </c>
      <c r="R13">
        <v>10</v>
      </c>
    </row>
    <row r="14" spans="2:18" ht="15">
      <c r="B14" s="8">
        <v>8</v>
      </c>
      <c r="C14" s="5">
        <v>6</v>
      </c>
      <c r="D14" s="8">
        <v>1</v>
      </c>
      <c r="E14">
        <f t="shared" si="0"/>
        <v>6</v>
      </c>
      <c r="G14" s="8">
        <v>8</v>
      </c>
      <c r="H14" s="5">
        <v>6.5</v>
      </c>
      <c r="I14" s="8">
        <v>1</v>
      </c>
      <c r="J14">
        <f t="shared" si="1"/>
        <v>6.5</v>
      </c>
      <c r="L14" s="8">
        <v>8</v>
      </c>
      <c r="M14" s="5">
        <v>7</v>
      </c>
      <c r="N14" s="8">
        <v>1</v>
      </c>
      <c r="O14">
        <f t="shared" si="2"/>
        <v>7</v>
      </c>
      <c r="R14">
        <v>10</v>
      </c>
    </row>
    <row r="15" spans="2:18" ht="15">
      <c r="B15" s="8">
        <v>9</v>
      </c>
      <c r="C15" s="5">
        <v>6</v>
      </c>
      <c r="D15" s="8">
        <v>1</v>
      </c>
      <c r="E15">
        <f t="shared" si="0"/>
        <v>6</v>
      </c>
      <c r="G15" s="8">
        <v>9</v>
      </c>
      <c r="H15" s="5">
        <v>6.5</v>
      </c>
      <c r="I15" s="8">
        <v>1</v>
      </c>
      <c r="J15">
        <f t="shared" si="1"/>
        <v>6.5</v>
      </c>
      <c r="L15" s="8">
        <v>9</v>
      </c>
      <c r="M15" s="5">
        <v>6.5</v>
      </c>
      <c r="N15" s="8">
        <v>1</v>
      </c>
      <c r="O15">
        <f t="shared" si="2"/>
        <v>6.5</v>
      </c>
      <c r="R15">
        <v>10</v>
      </c>
    </row>
    <row r="16" spans="2:18" ht="15">
      <c r="B16" s="8">
        <v>10</v>
      </c>
      <c r="C16" s="5">
        <v>6.5</v>
      </c>
      <c r="D16" s="8">
        <v>1</v>
      </c>
      <c r="E16">
        <f t="shared" si="0"/>
        <v>6.5</v>
      </c>
      <c r="G16" s="8">
        <v>10</v>
      </c>
      <c r="H16" s="5">
        <v>6</v>
      </c>
      <c r="I16" s="8">
        <v>1</v>
      </c>
      <c r="J16">
        <f t="shared" si="1"/>
        <v>6</v>
      </c>
      <c r="L16" s="8">
        <v>10</v>
      </c>
      <c r="M16" s="5">
        <v>6.5</v>
      </c>
      <c r="N16" s="8">
        <v>1</v>
      </c>
      <c r="O16">
        <f t="shared" si="2"/>
        <v>6.5</v>
      </c>
      <c r="R16">
        <v>10</v>
      </c>
    </row>
    <row r="17" spans="2:18" ht="15">
      <c r="B17" s="8">
        <v>11</v>
      </c>
      <c r="C17" s="5">
        <v>6.5</v>
      </c>
      <c r="D17" s="8">
        <v>2</v>
      </c>
      <c r="E17">
        <f t="shared" si="0"/>
        <v>13</v>
      </c>
      <c r="G17" s="8">
        <v>11</v>
      </c>
      <c r="H17" s="5">
        <v>7</v>
      </c>
      <c r="I17" s="8">
        <v>2</v>
      </c>
      <c r="J17">
        <f t="shared" si="1"/>
        <v>14</v>
      </c>
      <c r="L17" s="8">
        <v>11</v>
      </c>
      <c r="M17" s="5">
        <v>6.5</v>
      </c>
      <c r="N17" s="8">
        <v>2</v>
      </c>
      <c r="O17">
        <f t="shared" si="2"/>
        <v>13</v>
      </c>
      <c r="R17">
        <v>10</v>
      </c>
    </row>
    <row r="18" spans="2:18" ht="15">
      <c r="B18" s="8">
        <v>12</v>
      </c>
      <c r="C18" s="5">
        <v>6.5</v>
      </c>
      <c r="D18" s="8">
        <v>2</v>
      </c>
      <c r="E18">
        <f t="shared" si="0"/>
        <v>13</v>
      </c>
      <c r="G18" s="8">
        <v>12</v>
      </c>
      <c r="H18" s="5">
        <v>7</v>
      </c>
      <c r="I18" s="8">
        <v>2</v>
      </c>
      <c r="J18">
        <f t="shared" si="1"/>
        <v>14</v>
      </c>
      <c r="L18" s="8">
        <v>12</v>
      </c>
      <c r="M18" s="5">
        <v>6.5</v>
      </c>
      <c r="N18" s="8">
        <v>2</v>
      </c>
      <c r="O18">
        <f t="shared" si="2"/>
        <v>13</v>
      </c>
      <c r="R18">
        <v>10</v>
      </c>
    </row>
    <row r="19" spans="2:18" ht="15">
      <c r="B19" s="8">
        <v>13</v>
      </c>
      <c r="C19" s="5">
        <v>6.5</v>
      </c>
      <c r="D19" s="8">
        <v>1</v>
      </c>
      <c r="E19">
        <f t="shared" si="0"/>
        <v>6.5</v>
      </c>
      <c r="G19" s="8">
        <v>13</v>
      </c>
      <c r="H19" s="5">
        <v>6.5</v>
      </c>
      <c r="I19" s="8">
        <v>1</v>
      </c>
      <c r="J19">
        <f t="shared" si="1"/>
        <v>6.5</v>
      </c>
      <c r="L19" s="8">
        <v>13</v>
      </c>
      <c r="M19" s="5">
        <v>6</v>
      </c>
      <c r="N19" s="8">
        <v>1</v>
      </c>
      <c r="O19">
        <f t="shared" si="2"/>
        <v>6</v>
      </c>
      <c r="R19">
        <v>10</v>
      </c>
    </row>
    <row r="20" spans="2:15" ht="15">
      <c r="B20" s="8">
        <v>14</v>
      </c>
      <c r="C20" s="5">
        <v>6</v>
      </c>
      <c r="D20" s="8">
        <v>2</v>
      </c>
      <c r="E20">
        <f t="shared" si="0"/>
        <v>12</v>
      </c>
      <c r="G20" s="8">
        <v>14</v>
      </c>
      <c r="H20" s="5">
        <v>6</v>
      </c>
      <c r="I20" s="8">
        <v>2</v>
      </c>
      <c r="J20">
        <f t="shared" si="1"/>
        <v>12</v>
      </c>
      <c r="L20" s="8">
        <v>14</v>
      </c>
      <c r="M20" s="5">
        <v>6</v>
      </c>
      <c r="N20" s="8">
        <v>2</v>
      </c>
      <c r="O20">
        <f t="shared" si="2"/>
        <v>12</v>
      </c>
    </row>
    <row r="21" spans="2:15" ht="15">
      <c r="B21" s="8">
        <v>15</v>
      </c>
      <c r="C21" s="5">
        <v>7</v>
      </c>
      <c r="D21" s="8">
        <v>1</v>
      </c>
      <c r="E21">
        <f t="shared" si="0"/>
        <v>7</v>
      </c>
      <c r="G21" s="8">
        <v>15</v>
      </c>
      <c r="H21" s="5">
        <v>6</v>
      </c>
      <c r="I21" s="8">
        <v>1</v>
      </c>
      <c r="J21">
        <f t="shared" si="1"/>
        <v>6</v>
      </c>
      <c r="L21" s="8">
        <v>15</v>
      </c>
      <c r="M21" s="5">
        <v>6</v>
      </c>
      <c r="N21" s="8">
        <v>1</v>
      </c>
      <c r="O21">
        <f t="shared" si="2"/>
        <v>6</v>
      </c>
    </row>
    <row r="22" spans="2:15" ht="15">
      <c r="B22" s="8">
        <v>16</v>
      </c>
      <c r="C22" s="5">
        <v>7</v>
      </c>
      <c r="D22" s="8">
        <v>1</v>
      </c>
      <c r="E22">
        <f t="shared" si="0"/>
        <v>7</v>
      </c>
      <c r="G22" s="8">
        <v>16</v>
      </c>
      <c r="H22" s="5">
        <v>6</v>
      </c>
      <c r="I22" s="8">
        <v>1</v>
      </c>
      <c r="J22">
        <f t="shared" si="1"/>
        <v>6</v>
      </c>
      <c r="L22" s="8">
        <v>16</v>
      </c>
      <c r="M22" s="5">
        <v>7</v>
      </c>
      <c r="N22" s="8">
        <v>1</v>
      </c>
      <c r="O22">
        <f t="shared" si="2"/>
        <v>7</v>
      </c>
    </row>
    <row r="23" spans="2:15" ht="15">
      <c r="B23" s="8">
        <v>17</v>
      </c>
      <c r="C23" s="5">
        <v>6</v>
      </c>
      <c r="D23" s="8">
        <v>1</v>
      </c>
      <c r="E23">
        <f t="shared" si="0"/>
        <v>6</v>
      </c>
      <c r="G23" s="8">
        <v>17</v>
      </c>
      <c r="H23" s="5">
        <v>6</v>
      </c>
      <c r="I23" s="8">
        <v>1</v>
      </c>
      <c r="J23">
        <f t="shared" si="1"/>
        <v>6</v>
      </c>
      <c r="L23" s="8">
        <v>17</v>
      </c>
      <c r="M23" s="5">
        <v>6.5</v>
      </c>
      <c r="N23" s="8">
        <v>1</v>
      </c>
      <c r="O23">
        <f t="shared" si="2"/>
        <v>6.5</v>
      </c>
    </row>
    <row r="24" spans="2:18" ht="15">
      <c r="B24" s="8">
        <v>18</v>
      </c>
      <c r="C24" s="5">
        <v>6</v>
      </c>
      <c r="D24" s="8">
        <v>2</v>
      </c>
      <c r="E24">
        <f t="shared" si="0"/>
        <v>12</v>
      </c>
      <c r="G24" s="8">
        <v>18</v>
      </c>
      <c r="H24" s="5">
        <v>6.5</v>
      </c>
      <c r="I24" s="8">
        <v>2</v>
      </c>
      <c r="J24">
        <f t="shared" si="1"/>
        <v>13</v>
      </c>
      <c r="L24" s="8">
        <v>18</v>
      </c>
      <c r="M24" s="5">
        <v>6</v>
      </c>
      <c r="N24" s="8">
        <v>2</v>
      </c>
      <c r="O24">
        <f t="shared" si="2"/>
        <v>12</v>
      </c>
      <c r="R24">
        <v>10</v>
      </c>
    </row>
    <row r="25" spans="2:18" ht="15" hidden="1">
      <c r="B25" s="8">
        <v>15</v>
      </c>
      <c r="C25" s="5"/>
      <c r="D25" s="8">
        <v>0</v>
      </c>
      <c r="E25">
        <f t="shared" si="0"/>
        <v>0</v>
      </c>
      <c r="G25" s="8">
        <v>15</v>
      </c>
      <c r="H25" s="5"/>
      <c r="I25" s="8">
        <v>0</v>
      </c>
      <c r="J25">
        <f t="shared" si="1"/>
        <v>0</v>
      </c>
      <c r="L25" s="8">
        <v>15</v>
      </c>
      <c r="M25" s="5"/>
      <c r="N25" s="8">
        <v>0</v>
      </c>
      <c r="O25">
        <f t="shared" si="2"/>
        <v>0</v>
      </c>
      <c r="R25">
        <v>10</v>
      </c>
    </row>
    <row r="26" spans="2:18" ht="15" hidden="1">
      <c r="B26" s="8">
        <v>16</v>
      </c>
      <c r="C26" s="5"/>
      <c r="D26" s="8">
        <v>0</v>
      </c>
      <c r="E26">
        <f t="shared" si="0"/>
        <v>0</v>
      </c>
      <c r="G26" s="8">
        <v>16</v>
      </c>
      <c r="H26" s="5"/>
      <c r="I26" s="8">
        <v>0</v>
      </c>
      <c r="J26">
        <f t="shared" si="1"/>
        <v>0</v>
      </c>
      <c r="L26" s="8">
        <v>16</v>
      </c>
      <c r="M26" s="5"/>
      <c r="N26" s="8">
        <v>0</v>
      </c>
      <c r="O26">
        <f t="shared" si="2"/>
        <v>0</v>
      </c>
      <c r="R26">
        <v>10</v>
      </c>
    </row>
    <row r="27" spans="2:18" ht="15" hidden="1">
      <c r="B27" s="8">
        <v>17</v>
      </c>
      <c r="C27" s="5"/>
      <c r="D27" s="8">
        <v>0</v>
      </c>
      <c r="E27">
        <f t="shared" si="0"/>
        <v>0</v>
      </c>
      <c r="G27" s="8">
        <v>17</v>
      </c>
      <c r="H27" s="5"/>
      <c r="I27" s="8">
        <v>0</v>
      </c>
      <c r="J27">
        <f t="shared" si="1"/>
        <v>0</v>
      </c>
      <c r="L27" s="8">
        <v>17</v>
      </c>
      <c r="M27" s="5"/>
      <c r="N27" s="8">
        <v>0</v>
      </c>
      <c r="O27">
        <f t="shared" si="2"/>
        <v>0</v>
      </c>
      <c r="R27">
        <v>10</v>
      </c>
    </row>
    <row r="28" spans="2:18" ht="15" hidden="1">
      <c r="B28" s="8">
        <v>18</v>
      </c>
      <c r="C28" s="5"/>
      <c r="D28" s="8">
        <v>0</v>
      </c>
      <c r="E28">
        <f t="shared" si="0"/>
        <v>0</v>
      </c>
      <c r="G28" s="8">
        <v>18</v>
      </c>
      <c r="H28" s="5"/>
      <c r="I28" s="8">
        <v>0</v>
      </c>
      <c r="J28">
        <f t="shared" si="1"/>
        <v>0</v>
      </c>
      <c r="L28" s="8">
        <v>18</v>
      </c>
      <c r="M28" s="5"/>
      <c r="N28" s="8">
        <v>0</v>
      </c>
      <c r="O28">
        <f t="shared" si="2"/>
        <v>0</v>
      </c>
      <c r="R28">
        <v>10</v>
      </c>
    </row>
    <row r="29" spans="2:18" ht="15" hidden="1">
      <c r="B29" s="8">
        <v>19</v>
      </c>
      <c r="C29" s="5"/>
      <c r="D29" s="8">
        <v>0</v>
      </c>
      <c r="E29">
        <f t="shared" si="0"/>
        <v>0</v>
      </c>
      <c r="G29" s="8">
        <v>19</v>
      </c>
      <c r="H29" s="5"/>
      <c r="I29" s="8">
        <v>0</v>
      </c>
      <c r="J29">
        <f t="shared" si="1"/>
        <v>0</v>
      </c>
      <c r="L29" s="8">
        <v>19</v>
      </c>
      <c r="M29" s="5"/>
      <c r="N29" s="8">
        <v>0</v>
      </c>
      <c r="O29">
        <f t="shared" si="2"/>
        <v>0</v>
      </c>
      <c r="R29">
        <v>10</v>
      </c>
    </row>
    <row r="30" spans="2:18" ht="15" hidden="1">
      <c r="B30" s="8">
        <v>20</v>
      </c>
      <c r="C30" s="5"/>
      <c r="D30" s="8">
        <v>0</v>
      </c>
      <c r="E30">
        <f t="shared" si="0"/>
        <v>0</v>
      </c>
      <c r="G30" s="8">
        <v>20</v>
      </c>
      <c r="H30" s="5"/>
      <c r="I30" s="8">
        <v>0</v>
      </c>
      <c r="J30">
        <f t="shared" si="1"/>
        <v>0</v>
      </c>
      <c r="L30" s="8">
        <v>20</v>
      </c>
      <c r="M30" s="5"/>
      <c r="N30" s="8">
        <v>0</v>
      </c>
      <c r="O30">
        <f t="shared" si="2"/>
        <v>0</v>
      </c>
      <c r="R30">
        <v>10</v>
      </c>
    </row>
    <row r="31" spans="2:18" ht="15" hidden="1">
      <c r="B31" s="8">
        <v>21</v>
      </c>
      <c r="C31" s="5"/>
      <c r="D31" s="8">
        <v>0</v>
      </c>
      <c r="E31">
        <f t="shared" si="0"/>
        <v>0</v>
      </c>
      <c r="G31" s="8">
        <v>21</v>
      </c>
      <c r="H31" s="5"/>
      <c r="I31" s="8">
        <v>0</v>
      </c>
      <c r="J31">
        <f t="shared" si="1"/>
        <v>0</v>
      </c>
      <c r="L31" s="8">
        <v>21</v>
      </c>
      <c r="M31" s="5"/>
      <c r="N31" s="8">
        <v>0</v>
      </c>
      <c r="O31">
        <f t="shared" si="2"/>
        <v>0</v>
      </c>
      <c r="R31">
        <v>10</v>
      </c>
    </row>
    <row r="32" spans="2:18" ht="15" hidden="1">
      <c r="B32" s="8">
        <v>22</v>
      </c>
      <c r="C32" s="5"/>
      <c r="D32" s="8">
        <v>0</v>
      </c>
      <c r="E32">
        <f t="shared" si="0"/>
        <v>0</v>
      </c>
      <c r="G32" s="8">
        <v>22</v>
      </c>
      <c r="H32" s="5"/>
      <c r="I32" s="8">
        <v>0</v>
      </c>
      <c r="J32">
        <f t="shared" si="1"/>
        <v>0</v>
      </c>
      <c r="L32" s="8">
        <v>22</v>
      </c>
      <c r="M32" s="5"/>
      <c r="N32" s="8">
        <v>0</v>
      </c>
      <c r="O32">
        <f t="shared" si="2"/>
        <v>0</v>
      </c>
      <c r="R32">
        <v>10</v>
      </c>
    </row>
    <row r="33" spans="2:18" ht="15" hidden="1">
      <c r="B33" s="8">
        <v>23</v>
      </c>
      <c r="C33" s="5"/>
      <c r="D33" s="8">
        <v>0</v>
      </c>
      <c r="E33">
        <f t="shared" si="0"/>
        <v>0</v>
      </c>
      <c r="G33" s="8">
        <v>23</v>
      </c>
      <c r="H33" s="5"/>
      <c r="I33" s="8">
        <v>0</v>
      </c>
      <c r="J33">
        <f t="shared" si="1"/>
        <v>0</v>
      </c>
      <c r="L33" s="8">
        <v>23</v>
      </c>
      <c r="M33" s="5"/>
      <c r="N33" s="8">
        <v>0</v>
      </c>
      <c r="O33">
        <f t="shared" si="2"/>
        <v>0</v>
      </c>
      <c r="R33">
        <v>10</v>
      </c>
    </row>
    <row r="34" spans="2:18" ht="15" hidden="1">
      <c r="B34" s="8">
        <v>24</v>
      </c>
      <c r="C34" s="5"/>
      <c r="D34" s="8">
        <v>0</v>
      </c>
      <c r="E34">
        <f t="shared" si="0"/>
        <v>0</v>
      </c>
      <c r="G34" s="8">
        <v>24</v>
      </c>
      <c r="H34" s="5"/>
      <c r="I34" s="8">
        <v>0</v>
      </c>
      <c r="J34">
        <f t="shared" si="1"/>
        <v>0</v>
      </c>
      <c r="L34" s="8">
        <v>24</v>
      </c>
      <c r="M34" s="5"/>
      <c r="N34" s="8">
        <v>0</v>
      </c>
      <c r="O34">
        <f t="shared" si="2"/>
        <v>0</v>
      </c>
      <c r="R34">
        <v>10</v>
      </c>
    </row>
    <row r="35" spans="2:18" ht="15" hidden="1">
      <c r="B35" s="8">
        <v>25</v>
      </c>
      <c r="C35" s="5"/>
      <c r="D35" s="8">
        <v>0</v>
      </c>
      <c r="E35">
        <f t="shared" si="0"/>
        <v>0</v>
      </c>
      <c r="G35" s="8">
        <v>25</v>
      </c>
      <c r="H35" s="5"/>
      <c r="I35" s="8">
        <v>0</v>
      </c>
      <c r="J35">
        <f t="shared" si="1"/>
        <v>0</v>
      </c>
      <c r="L35" s="8">
        <v>25</v>
      </c>
      <c r="M35" s="5"/>
      <c r="N35" s="8">
        <v>0</v>
      </c>
      <c r="O35">
        <f t="shared" si="2"/>
        <v>0</v>
      </c>
      <c r="R35">
        <v>10</v>
      </c>
    </row>
    <row r="36" spans="2:18" ht="15" hidden="1">
      <c r="B36" s="4">
        <v>26</v>
      </c>
      <c r="C36" s="5"/>
      <c r="D36" s="4">
        <v>0</v>
      </c>
      <c r="E36">
        <f t="shared" si="0"/>
        <v>0</v>
      </c>
      <c r="G36" s="4">
        <v>26</v>
      </c>
      <c r="H36" s="5"/>
      <c r="I36" s="4">
        <v>0</v>
      </c>
      <c r="J36">
        <f t="shared" si="1"/>
        <v>0</v>
      </c>
      <c r="L36" s="4">
        <v>26</v>
      </c>
      <c r="M36" s="5"/>
      <c r="N36" s="4">
        <v>0</v>
      </c>
      <c r="O36">
        <f t="shared" si="2"/>
        <v>0</v>
      </c>
      <c r="R36">
        <v>10</v>
      </c>
    </row>
    <row r="37" spans="2:15" ht="15">
      <c r="B37" s="4">
        <v>19</v>
      </c>
      <c r="C37" s="5">
        <v>4</v>
      </c>
      <c r="D37" s="4">
        <v>2</v>
      </c>
      <c r="E37">
        <f t="shared" si="0"/>
        <v>8</v>
      </c>
      <c r="G37" s="4">
        <v>19</v>
      </c>
      <c r="H37" s="5">
        <v>4</v>
      </c>
      <c r="I37" s="4">
        <v>2</v>
      </c>
      <c r="J37">
        <f t="shared" si="1"/>
        <v>8</v>
      </c>
      <c r="L37" s="4">
        <v>19</v>
      </c>
      <c r="M37" s="5">
        <v>5</v>
      </c>
      <c r="N37" s="4">
        <v>2</v>
      </c>
      <c r="O37">
        <f t="shared" si="2"/>
        <v>10</v>
      </c>
    </row>
    <row r="38" spans="2:15" ht="15">
      <c r="B38" s="4">
        <v>20</v>
      </c>
      <c r="C38" s="5">
        <v>6</v>
      </c>
      <c r="D38" s="4">
        <v>1</v>
      </c>
      <c r="E38">
        <f t="shared" si="0"/>
        <v>6</v>
      </c>
      <c r="G38" s="4">
        <v>20</v>
      </c>
      <c r="H38" s="5">
        <v>6.5</v>
      </c>
      <c r="I38" s="4">
        <v>1</v>
      </c>
      <c r="J38">
        <f t="shared" si="1"/>
        <v>6.5</v>
      </c>
      <c r="L38" s="4">
        <v>20</v>
      </c>
      <c r="M38" s="5">
        <v>6</v>
      </c>
      <c r="N38" s="4">
        <v>1</v>
      </c>
      <c r="O38">
        <f t="shared" si="2"/>
        <v>6</v>
      </c>
    </row>
    <row r="39" spans="2:15" ht="15">
      <c r="B39" s="4">
        <v>21</v>
      </c>
      <c r="C39" s="5">
        <v>6</v>
      </c>
      <c r="D39" s="4">
        <v>1</v>
      </c>
      <c r="E39">
        <f t="shared" si="0"/>
        <v>6</v>
      </c>
      <c r="G39" s="4">
        <v>21</v>
      </c>
      <c r="H39" s="5">
        <v>6.5</v>
      </c>
      <c r="I39" s="4">
        <v>1</v>
      </c>
      <c r="J39">
        <f t="shared" si="1"/>
        <v>6.5</v>
      </c>
      <c r="L39" s="4">
        <v>21</v>
      </c>
      <c r="M39" s="5">
        <v>6</v>
      </c>
      <c r="N39" s="4">
        <v>1</v>
      </c>
      <c r="O39">
        <f t="shared" si="2"/>
        <v>6</v>
      </c>
    </row>
    <row r="40" spans="2:15" ht="15">
      <c r="B40" s="4">
        <v>22</v>
      </c>
      <c r="C40" s="5">
        <v>6</v>
      </c>
      <c r="D40" s="4">
        <v>2</v>
      </c>
      <c r="E40">
        <f t="shared" si="0"/>
        <v>12</v>
      </c>
      <c r="G40" s="4">
        <v>22</v>
      </c>
      <c r="H40" s="5">
        <v>6.5</v>
      </c>
      <c r="I40" s="4">
        <v>2</v>
      </c>
      <c r="J40">
        <f t="shared" si="1"/>
        <v>13</v>
      </c>
      <c r="L40" s="4">
        <v>22</v>
      </c>
      <c r="M40" s="5">
        <v>5</v>
      </c>
      <c r="N40" s="4">
        <v>2</v>
      </c>
      <c r="O40">
        <f t="shared" si="2"/>
        <v>10</v>
      </c>
    </row>
    <row r="41" spans="2:15" ht="15">
      <c r="B41" s="4">
        <v>23</v>
      </c>
      <c r="C41" s="5">
        <v>7</v>
      </c>
      <c r="D41" s="4">
        <v>1</v>
      </c>
      <c r="E41">
        <f t="shared" si="0"/>
        <v>7</v>
      </c>
      <c r="G41" s="4">
        <v>23</v>
      </c>
      <c r="H41" s="5">
        <v>7</v>
      </c>
      <c r="I41" s="4">
        <v>1</v>
      </c>
      <c r="J41">
        <f t="shared" si="1"/>
        <v>7</v>
      </c>
      <c r="L41" s="4">
        <v>23</v>
      </c>
      <c r="M41" s="5">
        <v>6.5</v>
      </c>
      <c r="N41" s="4">
        <v>1</v>
      </c>
      <c r="O41">
        <f t="shared" si="2"/>
        <v>6.5</v>
      </c>
    </row>
    <row r="42" spans="2:18" ht="15">
      <c r="B42" s="15" t="s">
        <v>4</v>
      </c>
      <c r="C42" s="26">
        <v>6</v>
      </c>
      <c r="D42" s="16">
        <v>2</v>
      </c>
      <c r="E42" s="15">
        <f>+D42*C42</f>
        <v>12</v>
      </c>
      <c r="G42" s="15" t="s">
        <v>4</v>
      </c>
      <c r="H42" s="26">
        <v>7</v>
      </c>
      <c r="I42" s="16">
        <v>2</v>
      </c>
      <c r="J42" s="15">
        <f>+I42*H42</f>
        <v>14</v>
      </c>
      <c r="L42" s="15" t="s">
        <v>4</v>
      </c>
      <c r="M42" s="26">
        <v>6.5</v>
      </c>
      <c r="N42" s="16">
        <v>2</v>
      </c>
      <c r="O42" s="15">
        <f>+N42*M42</f>
        <v>13</v>
      </c>
      <c r="R42">
        <v>10</v>
      </c>
    </row>
    <row r="43" spans="2:18" ht="15">
      <c r="B43" t="s">
        <v>5</v>
      </c>
      <c r="C43" s="5">
        <v>6</v>
      </c>
      <c r="D43" s="8">
        <v>2</v>
      </c>
      <c r="E43">
        <f>+D43*C43</f>
        <v>12</v>
      </c>
      <c r="G43" t="s">
        <v>5</v>
      </c>
      <c r="H43" s="5">
        <v>6.5</v>
      </c>
      <c r="I43" s="8">
        <v>2</v>
      </c>
      <c r="J43">
        <f>+I43*H43</f>
        <v>13</v>
      </c>
      <c r="L43" t="s">
        <v>5</v>
      </c>
      <c r="M43" s="5">
        <v>6.5</v>
      </c>
      <c r="N43" s="8">
        <v>2</v>
      </c>
      <c r="O43">
        <f>+N43*M43</f>
        <v>13</v>
      </c>
      <c r="R43">
        <v>10</v>
      </c>
    </row>
    <row r="44" spans="2:18" ht="15">
      <c r="B44" t="s">
        <v>6</v>
      </c>
      <c r="C44" s="5">
        <v>6</v>
      </c>
      <c r="D44" s="8">
        <v>2</v>
      </c>
      <c r="E44">
        <f>+D44*C44</f>
        <v>12</v>
      </c>
      <c r="G44" t="s">
        <v>6</v>
      </c>
      <c r="H44" s="5">
        <v>6</v>
      </c>
      <c r="I44" s="8">
        <v>2</v>
      </c>
      <c r="J44">
        <f>+I44*H44</f>
        <v>12</v>
      </c>
      <c r="L44" t="s">
        <v>6</v>
      </c>
      <c r="M44" s="5">
        <v>6.5</v>
      </c>
      <c r="N44" s="8">
        <v>2</v>
      </c>
      <c r="O44">
        <f>+N44*M44</f>
        <v>13</v>
      </c>
      <c r="R44">
        <v>10</v>
      </c>
    </row>
    <row r="45" spans="2:18" ht="15">
      <c r="B45" t="s">
        <v>7</v>
      </c>
      <c r="C45" s="5">
        <v>6</v>
      </c>
      <c r="D45" s="8">
        <v>2</v>
      </c>
      <c r="E45">
        <f>+D45*C45</f>
        <v>12</v>
      </c>
      <c r="G45" t="s">
        <v>7</v>
      </c>
      <c r="H45" s="5">
        <v>6.5</v>
      </c>
      <c r="I45" s="8">
        <v>2</v>
      </c>
      <c r="J45">
        <f>+I45*H45</f>
        <v>13</v>
      </c>
      <c r="L45" t="s">
        <v>7</v>
      </c>
      <c r="M45" s="5">
        <v>7</v>
      </c>
      <c r="N45" s="8">
        <v>2</v>
      </c>
      <c r="O45">
        <f>+N45*M45</f>
        <v>14</v>
      </c>
      <c r="R45">
        <v>10</v>
      </c>
    </row>
    <row r="46" spans="2:15" ht="15">
      <c r="B46" s="1" t="s">
        <v>8</v>
      </c>
      <c r="C46" s="2">
        <f>+SUM(C42:C45,C7:C36)</f>
        <v>135</v>
      </c>
      <c r="D46" s="2"/>
      <c r="E46" s="2">
        <f>+SUM(E42:E45,E7:E41)</f>
        <v>223</v>
      </c>
      <c r="G46" s="1" t="s">
        <v>8</v>
      </c>
      <c r="H46" s="2">
        <f>+SUM(H42:H45,H7:H36)</f>
        <v>139.5</v>
      </c>
      <c r="I46" s="2"/>
      <c r="J46" s="2">
        <f>+SUM(J42:J45,J7:J41)</f>
        <v>233</v>
      </c>
      <c r="L46" s="1" t="s">
        <v>8</v>
      </c>
      <c r="M46" s="2">
        <f>+SUM(M42:M45,M7:M36)</f>
        <v>141</v>
      </c>
      <c r="N46" s="2"/>
      <c r="O46" s="2">
        <f>+SUM(O42:O45,O7:O41)</f>
        <v>231</v>
      </c>
    </row>
    <row r="47" ht="7.5" customHeight="1"/>
    <row r="48" spans="3:14" ht="15" customHeight="1">
      <c r="C48" s="8" t="s">
        <v>12</v>
      </c>
      <c r="D48" s="8"/>
      <c r="H48" s="8" t="s">
        <v>12</v>
      </c>
      <c r="I48" s="8"/>
      <c r="M48" s="8" t="s">
        <v>12</v>
      </c>
      <c r="N48" s="8"/>
    </row>
    <row r="49" spans="3:14" ht="15">
      <c r="C49" s="7" t="s">
        <v>14</v>
      </c>
      <c r="D49" s="7"/>
      <c r="H49" s="7" t="s">
        <v>14</v>
      </c>
      <c r="I49" s="7"/>
      <c r="M49" s="7" t="s">
        <v>14</v>
      </c>
      <c r="N49" s="7"/>
    </row>
    <row r="50" spans="3:15" ht="15">
      <c r="C50" s="7" t="s">
        <v>13</v>
      </c>
      <c r="D50" s="7"/>
      <c r="E50" s="6">
        <f>E46-E48-E49</f>
        <v>223</v>
      </c>
      <c r="H50" s="7" t="s">
        <v>13</v>
      </c>
      <c r="I50" s="7"/>
      <c r="J50" s="6">
        <f>J46-J48-J49</f>
        <v>233</v>
      </c>
      <c r="M50" s="7" t="s">
        <v>13</v>
      </c>
      <c r="N50" s="7"/>
      <c r="O50" s="6">
        <f>O46-O48-O49</f>
        <v>231</v>
      </c>
    </row>
    <row r="52" spans="3:15" ht="15">
      <c r="C52" t="s">
        <v>17</v>
      </c>
      <c r="E52">
        <v>370</v>
      </c>
      <c r="H52" t="s">
        <v>17</v>
      </c>
      <c r="J52">
        <v>370</v>
      </c>
      <c r="M52" t="s">
        <v>17</v>
      </c>
      <c r="O52">
        <v>370</v>
      </c>
    </row>
    <row r="53" spans="3:15" ht="15">
      <c r="C53" s="7" t="s">
        <v>16</v>
      </c>
      <c r="D53" s="7"/>
      <c r="E53" s="27">
        <f>+E50/E52</f>
        <v>0.6027027027027027</v>
      </c>
      <c r="H53" s="7" t="s">
        <v>16</v>
      </c>
      <c r="I53" s="7"/>
      <c r="J53" s="27">
        <f>+J50/J52</f>
        <v>0.6297297297297297</v>
      </c>
      <c r="M53" s="7" t="s">
        <v>16</v>
      </c>
      <c r="N53" s="7"/>
      <c r="O53" s="27">
        <f>+O50/O52</f>
        <v>0.6243243243243243</v>
      </c>
    </row>
    <row r="56" spans="7:8" ht="15">
      <c r="G56" s="45" t="s">
        <v>26</v>
      </c>
      <c r="H56" s="45"/>
    </row>
    <row r="57" spans="7:8" ht="15">
      <c r="G57" s="18" t="s">
        <v>10</v>
      </c>
      <c r="H57" s="19">
        <f>(E50+J50+O50)/3</f>
        <v>229</v>
      </c>
    </row>
    <row r="58" spans="7:8" ht="15">
      <c r="G58" s="17" t="s">
        <v>16</v>
      </c>
      <c r="H58" s="28">
        <f>(E53+J53+O53)/3</f>
        <v>0.6189189189189189</v>
      </c>
    </row>
  </sheetData>
  <sheetProtection/>
  <mergeCells count="6">
    <mergeCell ref="C1:D1"/>
    <mergeCell ref="C2:D2"/>
    <mergeCell ref="L4:O4"/>
    <mergeCell ref="B4:E4"/>
    <mergeCell ref="G4:J4"/>
    <mergeCell ref="G56:H56"/>
  </mergeCells>
  <printOptions horizontalCentered="1"/>
  <pageMargins left="0.7086614173228347" right="0.7086614173228347" top="1.535433070866142" bottom="1.141732283464567" header="0.5118110236220472" footer="0.31496062992125984"/>
  <pageSetup fitToHeight="1" fitToWidth="1" horizontalDpi="600" verticalDpi="600" orientation="landscape" paperSize="9" scale="59" r:id="rId2"/>
  <headerFooter alignWithMargins="0">
    <oddHeader>&amp;L&amp;G&amp;R&amp;G</oddHeader>
    <oddFooter>&amp;L__________________________
Juiz H -
Juiz C -
Juiz B -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P Moura</dc:creator>
  <cp:keywords/>
  <dc:description/>
  <cp:lastModifiedBy>Ceia</cp:lastModifiedBy>
  <cp:lastPrinted>2015-03-14T16:31:28Z</cp:lastPrinted>
  <dcterms:created xsi:type="dcterms:W3CDTF">2013-04-28T16:48:50Z</dcterms:created>
  <dcterms:modified xsi:type="dcterms:W3CDTF">2015-03-14T16:31:46Z</dcterms:modified>
  <cp:category/>
  <cp:version/>
  <cp:contentType/>
  <cp:contentStatus/>
</cp:coreProperties>
</file>